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F:\dvr\xls\"/>
    </mc:Choice>
  </mc:AlternateContent>
  <xr:revisionPtr revIDLastSave="0" documentId="13_ncr:1_{E6C7EAEA-EC76-4365-93D5-18B5F3ABF48B}" xr6:coauthVersionLast="47" xr6:coauthVersionMax="47" xr10:uidLastSave="{00000000-0000-0000-0000-000000000000}"/>
  <workbookProtection workbookAlgorithmName="SHA-512" workbookHashValue="Tr9QIRUgyLKNbydYw9mnzLGKwEj0eTG1dWzUL+dYLwaIhEDX6JL/9p5g+FniPk/m9leb6D+mtzGZmWD269wi+g==" workbookSaltValue="whdInh/qD+HynpnlhBCBQg==" workbookSpinCount="100000" lockStructure="1"/>
  <bookViews>
    <workbookView xWindow="-120" yWindow="-120" windowWidth="29040" windowHeight="15720" xr2:uid="{00000000-000D-0000-FFFF-FFFF00000000}"/>
  </bookViews>
  <sheets>
    <sheet name="DVR-14672-2023-24-E" sheetId="1" r:id="rId1"/>
  </sheets>
  <definedNames>
    <definedName name="_xlnm.Print_Area" localSheetId="0">'DVR-14672-2023-24-E'!$A$1:$W$78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8" i="1" l="1"/>
  <c r="Z65" i="1"/>
  <c r="Z70" i="1" s="1"/>
  <c r="Z52" i="1"/>
  <c r="H54" i="1" s="1"/>
  <c r="H53" i="1"/>
  <c r="Z57" i="1" l="1"/>
  <c r="Z71" i="1"/>
  <c r="Z72" i="1"/>
  <c r="Z55" i="1"/>
  <c r="U58" i="1"/>
  <c r="U57" i="1"/>
  <c r="Z67" i="1" l="1"/>
  <c r="Z59" i="1"/>
  <c r="T65" i="1" s="1"/>
  <c r="T67" i="1" s="1"/>
  <c r="Z50" i="1"/>
  <c r="T64" i="1"/>
  <c r="U59" i="1" l="1"/>
  <c r="Z73" i="1" l="1"/>
  <c r="T72" i="1"/>
  <c r="T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Gapinski, Chad - DWD</author>
  </authors>
  <commentList>
    <comment ref="O48" authorId="0" shapeId="0" xr:uid="{3B6725B4-4C0C-40BE-B9F6-D127CCFC17FD}">
      <text>
        <r>
          <rPr>
            <sz val="9"/>
            <color indexed="81"/>
            <rFont val="Tahoma"/>
            <family val="2"/>
          </rPr>
          <t>If SSI = Yes: Required Parental Contribution = 0</t>
        </r>
      </text>
    </comment>
    <comment ref="A53" authorId="0" shapeId="0" xr:uid="{664FCD24-7DB6-4ED4-A7D1-1FD5EE4ED14C}">
      <text>
        <r>
          <rPr>
            <sz val="9"/>
            <color indexed="81"/>
            <rFont val="Tahoma"/>
            <family val="2"/>
          </rPr>
          <t xml:space="preserve">FAO Cost of Attendance = (Tuition Fees + Book Supplies + Transportation + Personal Miscellaneous + Room Board + Dependent Care Expenses + Other Costs
</t>
        </r>
      </text>
    </comment>
    <comment ref="A54" authorId="0" shapeId="0" xr:uid="{E4FAD085-214B-4DAB-8F33-CC6BC571E431}">
      <text>
        <r>
          <rPr>
            <sz val="9"/>
            <color indexed="81"/>
            <rFont val="Tahoma"/>
            <family val="2"/>
          </rPr>
          <t xml:space="preserve">DVR Cost of Attendance= (Tuition Fees + Book Supplies + Transportation+ Dependent Care Expenses +  Other Costs 
</t>
        </r>
      </text>
    </comment>
  </commentList>
</comments>
</file>

<file path=xl/sharedStrings.xml><?xml version="1.0" encoding="utf-8"?>
<sst xmlns="http://schemas.openxmlformats.org/spreadsheetml/2006/main" count="111" uniqueCount="92">
  <si>
    <t>Total Parental Contribution identified by FAO:</t>
  </si>
  <si>
    <t>Total Parental Contribution Required:</t>
  </si>
  <si>
    <t>N</t>
  </si>
  <si>
    <t>Total FAO:</t>
  </si>
  <si>
    <t>Total DVR Funding Offered:</t>
  </si>
  <si>
    <t>Comments:</t>
  </si>
  <si>
    <t>I give my permission to the Division of Vocational Rehabilitation and the Financial Aid Office at the Post-Secondary School listed above to share information about my Financial Aid Award, DVR Training Grant funding, student account, dates of enrollment and academic records.  This permission is granted for the purpose of determining the amount of the DVR Training Grant, payment processing and continued eligibility for support I may receive from DVR.</t>
  </si>
  <si>
    <t>Graduate School:</t>
  </si>
  <si>
    <t>Pursuant to 34 CFR 361.5(a)(10), The Comparable Services and Benefits section of the Workforce and Innovations Opportunity Act, the Division of Vocational Rehabilitation must determine if comparable benefits or services exist under any other federal, state, or local public agencies, by health insurance, or by employee benefits, and whether those benefits or services are available to the consumer at the time needed.</t>
  </si>
  <si>
    <t>School Name:</t>
  </si>
  <si>
    <t xml:space="preserve"> Consumer/Student Last Name:</t>
  </si>
  <si>
    <t>Consumer/Student First Name</t>
  </si>
  <si>
    <t>All Grants:</t>
  </si>
  <si>
    <t>All Scholarships:</t>
  </si>
  <si>
    <t>DVR Signature: Sign page 1 once complete</t>
  </si>
  <si>
    <t>FAO Signature: Sign page 1 once complete</t>
  </si>
  <si>
    <t>PO # Term 1</t>
  </si>
  <si>
    <t>PO # Term 2</t>
  </si>
  <si>
    <t>Census Date:</t>
  </si>
  <si>
    <t>Student Identifier:</t>
  </si>
  <si>
    <t>2023-2024</t>
  </si>
  <si>
    <t>Release Required:</t>
  </si>
  <si>
    <t>Admin Review Approved:</t>
  </si>
  <si>
    <t>FAO Cost of Attendance</t>
  </si>
  <si>
    <r>
      <rPr>
        <b/>
        <sz val="12"/>
        <rFont val="Calibri"/>
        <family val="2"/>
      </rPr>
      <t>Division of Vocational Rehabilitation - Financial Aid Office
DVR Training Grant - Information Form</t>
    </r>
  </si>
  <si>
    <t>Section 1 – Consumer – DVR Location</t>
  </si>
  <si>
    <r>
      <t xml:space="preserve">Instructions: </t>
    </r>
    <r>
      <rPr>
        <b/>
        <sz val="9"/>
        <rFont val="Calibri"/>
        <family val="2"/>
      </rPr>
      <t xml:space="preserve">DVR Staff </t>
    </r>
    <r>
      <rPr>
        <sz val="9"/>
        <rFont val="Calibri"/>
        <family val="2"/>
      </rPr>
      <t xml:space="preserve">- Use this form to collect signatures and/or when the school will not accept payment from DVR. Complete Section 1.  Print a Copy for the Consumer.  Complete FAO section using cost documentation. Form can be emailed to the FAO.  </t>
    </r>
    <r>
      <rPr>
        <b/>
        <sz val="9"/>
        <rFont val="Calibri"/>
        <family val="2"/>
      </rPr>
      <t>Consumer</t>
    </r>
    <r>
      <rPr>
        <sz val="9"/>
        <rFont val="Calibri"/>
        <family val="2"/>
      </rPr>
      <t xml:space="preserve"> - Review the form with DVR Staff.  Sign and return Form to DVR.  Follow up with DVR Staff for calculation estimate.</t>
    </r>
  </si>
  <si>
    <t>Consumer Information</t>
  </si>
  <si>
    <t>Address (Line 1):</t>
  </si>
  <si>
    <t>Address (Line 2):</t>
  </si>
  <si>
    <t>City, State, Zip:</t>
  </si>
  <si>
    <t>IRIS Case Number:</t>
  </si>
  <si>
    <t>Additional Living Expenses in IPE (Y/N):</t>
  </si>
  <si>
    <t>Consumer School Information</t>
  </si>
  <si>
    <t>School Year:</t>
  </si>
  <si>
    <t>Pvt/Out of State School:</t>
  </si>
  <si>
    <t>DVR Staff Information</t>
  </si>
  <si>
    <t>Staff Name:</t>
  </si>
  <si>
    <t>DVR Phone Number:</t>
  </si>
  <si>
    <t>DVR E-Mail Address:</t>
  </si>
  <si>
    <r>
      <t xml:space="preserve">Consumer and/or Parent/Guardian Signature: </t>
    </r>
    <r>
      <rPr>
        <sz val="9"/>
        <rFont val="Calibri"/>
        <family val="2"/>
      </rPr>
      <t>Signature is required to receive post-secondary funding from DVR.</t>
    </r>
  </si>
  <si>
    <t>Signature:</t>
  </si>
  <si>
    <t>Date Signed:</t>
  </si>
  <si>
    <t>Printed Name:</t>
  </si>
  <si>
    <t>DVR Signature:</t>
  </si>
  <si>
    <t>Section 2 – Financial Aid Office (FAO) Information</t>
  </si>
  <si>
    <t>Instructions: FAO Staff - Complete Section 2.  Send Electronic Form back to DVR Staff using E-Mail. Expect response from DVR in two weeks. Follow up with DVR Staff. Send confirmed amount after census date(s).</t>
  </si>
  <si>
    <t>FAO Contact/Name:</t>
  </si>
  <si>
    <t>FAO E-Mail:</t>
  </si>
  <si>
    <t>FAO Phone:</t>
  </si>
  <si>
    <t>FAO Cost of Attendance Budget</t>
  </si>
  <si>
    <t>Resources</t>
  </si>
  <si>
    <t>Tuition and Fees:</t>
  </si>
  <si>
    <t>Books and Supplies:</t>
  </si>
  <si>
    <t>Transportation:</t>
  </si>
  <si>
    <t>Personal/Miscellaneous:</t>
  </si>
  <si>
    <t>Room and Board:</t>
  </si>
  <si>
    <t>Dependent Care Expenses:</t>
  </si>
  <si>
    <t>Section 3 – DVR Training Grant Information</t>
  </si>
  <si>
    <t>Instructions: Review Form with the Consumer and print a copy.  If there are concerns, refer them to the FA Office. Sign to approve and E-Mail response to FAO with declaration of what will be paid. Authorize PO after census date confirmation.</t>
  </si>
  <si>
    <t>DVR Funds Due to Approved Exception 1st term:</t>
  </si>
  <si>
    <t>DVR Funds Due to Approved Exception 2nd term:</t>
  </si>
  <si>
    <t>DVR Funds Due to Approved Exception 3rd term:</t>
  </si>
  <si>
    <t>DVR Training Grant Distribution</t>
  </si>
  <si>
    <t># of Payments:</t>
  </si>
  <si>
    <t>Amount of Payments:</t>
  </si>
  <si>
    <t xml:space="preserve">DVR Cost of Attendance </t>
  </si>
  <si>
    <t>Other Costs Req (Not loan fees)</t>
  </si>
  <si>
    <t>DVR Unmet Need:</t>
  </si>
  <si>
    <t>Number of Terms Student will attend for listed School Year:</t>
  </si>
  <si>
    <t>1st Term</t>
  </si>
  <si>
    <t>2nd Term</t>
  </si>
  <si>
    <t>3rd Term</t>
  </si>
  <si>
    <t>Number of Credits:</t>
  </si>
  <si>
    <t>Financial Aid</t>
  </si>
  <si>
    <t>Receiving SSI/SSDI Benefit (Y/N)</t>
  </si>
  <si>
    <t>Include Other Costs (Y/N)</t>
  </si>
  <si>
    <t>Total DVR Training Grant Offered:</t>
  </si>
  <si>
    <t>2023-2024 School Year</t>
  </si>
  <si>
    <t xml:space="preserve">  Add Living Appr</t>
  </si>
  <si>
    <t xml:space="preserve">  DVR Cost of Attend</t>
  </si>
  <si>
    <t xml:space="preserve">  Total Resources</t>
  </si>
  <si>
    <t xml:space="preserve">  Percent of Grant </t>
  </si>
  <si>
    <t xml:space="preserve">  Resources</t>
  </si>
  <si>
    <t xml:space="preserve">  Grad School</t>
  </si>
  <si>
    <t xml:space="preserve">  Credit amount</t>
  </si>
  <si>
    <t xml:space="preserve">  1 term</t>
  </si>
  <si>
    <t xml:space="preserve">  2 term</t>
  </si>
  <si>
    <t xml:space="preserve">  3 term </t>
  </si>
  <si>
    <t xml:space="preserve">  DVR amount</t>
  </si>
  <si>
    <r>
      <t xml:space="preserve">Financial Aid Office (FAO) Signature </t>
    </r>
    <r>
      <rPr>
        <sz val="9"/>
        <color rgb="FFFF0000"/>
        <rFont val="Calibri"/>
        <family val="2"/>
      </rPr>
      <t>(required only  if form completed by FAO):</t>
    </r>
  </si>
  <si>
    <t>College/University Student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</si>
</sst>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0"/>
      <color rgb="FF000000"/>
      <name val="Times New Roman"/>
      <charset val="204"/>
    </font>
    <font>
      <sz val="9"/>
      <color indexed="81"/>
      <name val="Tahoma"/>
      <family val="2"/>
    </font>
    <font>
      <sz val="10"/>
      <color rgb="FF000000"/>
      <name val="Calibri"/>
      <family val="2"/>
    </font>
    <font>
      <b/>
      <sz val="12"/>
      <name val="Calibri"/>
      <family val="2"/>
    </font>
    <font>
      <sz val="7"/>
      <color rgb="FF000000"/>
      <name val="Calibri"/>
      <family val="2"/>
    </font>
    <font>
      <sz val="9"/>
      <name val="Calibri"/>
      <family val="2"/>
    </font>
    <font>
      <b/>
      <sz val="9"/>
      <name val="Calibri"/>
      <family val="2"/>
    </font>
    <font>
      <sz val="12"/>
      <name val="Calibri"/>
      <family val="2"/>
    </font>
    <font>
      <sz val="12"/>
      <color rgb="FF000000"/>
      <name val="Calibri"/>
      <family val="2"/>
    </font>
    <font>
      <sz val="9"/>
      <color rgb="FF000000"/>
      <name val="Calibri"/>
      <family val="2"/>
    </font>
    <font>
      <sz val="11"/>
      <name val="Calibri"/>
      <family val="2"/>
    </font>
    <font>
      <b/>
      <sz val="11"/>
      <name val="Calibri"/>
      <family val="2"/>
    </font>
    <font>
      <b/>
      <sz val="12"/>
      <color rgb="FF000000"/>
      <name val="Calibri"/>
      <family val="2"/>
    </font>
    <font>
      <sz val="10"/>
      <name val="Calibri"/>
      <family val="2"/>
    </font>
    <font>
      <sz val="11"/>
      <color rgb="FF000000"/>
      <name val="Arial"/>
      <family val="2"/>
    </font>
    <font>
      <sz val="9"/>
      <color rgb="FFFF0000"/>
      <name val="Calibri"/>
      <family val="2"/>
    </font>
  </fonts>
  <fills count="5">
    <fill>
      <patternFill patternType="none"/>
    </fill>
    <fill>
      <patternFill patternType="gray125"/>
    </fill>
    <fill>
      <patternFill patternType="solid">
        <fgColor rgb="FFD9D9D9"/>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0"/>
      </right>
      <top style="thin">
        <color indexed="64"/>
      </top>
      <bottom style="medium">
        <color indexed="64"/>
      </bottom>
      <diagonal/>
    </border>
  </borders>
  <cellStyleXfs count="1">
    <xf numFmtId="0" fontId="0" fillId="0" borderId="0"/>
  </cellStyleXfs>
  <cellXfs count="268">
    <xf numFmtId="0" fontId="0" fillId="0" borderId="0" xfId="0" applyFill="1" applyBorder="1" applyAlignment="1">
      <alignment horizontal="left" vertical="top"/>
    </xf>
    <xf numFmtId="0" fontId="2" fillId="0" borderId="0" xfId="0" applyFont="1" applyFill="1" applyBorder="1" applyAlignment="1" applyProtection="1">
      <alignment horizontal="left" vertical="top"/>
    </xf>
    <xf numFmtId="0" fontId="12" fillId="3" borderId="51" xfId="0" applyFont="1" applyFill="1" applyBorder="1" applyAlignment="1" applyProtection="1">
      <alignment vertical="center" wrapText="1"/>
    </xf>
    <xf numFmtId="0" fontId="12" fillId="3" borderId="33" xfId="0" applyFont="1" applyFill="1" applyBorder="1" applyAlignment="1" applyProtection="1">
      <alignment vertical="center" wrapText="1"/>
    </xf>
    <xf numFmtId="0" fontId="12" fillId="3" borderId="34" xfId="0" applyFont="1" applyFill="1" applyBorder="1" applyAlignment="1" applyProtection="1">
      <alignment vertical="center" wrapText="1"/>
    </xf>
    <xf numFmtId="164" fontId="2" fillId="0" borderId="0" xfId="0" applyNumberFormat="1" applyFont="1" applyFill="1" applyBorder="1" applyAlignment="1" applyProtection="1">
      <alignment horizontal="left" vertical="top"/>
    </xf>
    <xf numFmtId="0" fontId="11" fillId="3" borderId="29"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xf>
    <xf numFmtId="0" fontId="11" fillId="3" borderId="0" xfId="0" applyFont="1" applyFill="1" applyBorder="1" applyAlignment="1" applyProtection="1">
      <alignment vertical="center" wrapText="1"/>
    </xf>
    <xf numFmtId="14" fontId="2" fillId="3" borderId="73" xfId="0" applyNumberFormat="1" applyFont="1" applyFill="1" applyBorder="1" applyAlignment="1" applyProtection="1">
      <alignment vertical="center" wrapText="1"/>
    </xf>
    <xf numFmtId="0" fontId="11" fillId="0" borderId="11" xfId="0" applyFont="1" applyFill="1" applyBorder="1" applyAlignment="1" applyProtection="1">
      <alignment horizontal="left" vertical="top" wrapText="1"/>
    </xf>
    <xf numFmtId="0" fontId="11" fillId="3" borderId="71" xfId="0" applyFont="1" applyFill="1" applyBorder="1" applyAlignment="1" applyProtection="1">
      <alignment horizontal="center" vertical="center" wrapText="1"/>
    </xf>
    <xf numFmtId="0" fontId="11" fillId="3" borderId="39" xfId="0" applyFont="1" applyFill="1" applyBorder="1" applyAlignment="1" applyProtection="1">
      <alignment horizontal="center" vertical="center" wrapText="1"/>
    </xf>
    <xf numFmtId="164" fontId="8" fillId="0" borderId="10"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top" wrapText="1"/>
    </xf>
    <xf numFmtId="0" fontId="3" fillId="2" borderId="12" xfId="0" applyFont="1" applyFill="1" applyBorder="1" applyAlignment="1" applyProtection="1">
      <alignment horizontal="center" vertical="top" wrapText="1"/>
    </xf>
    <xf numFmtId="0" fontId="3" fillId="2" borderId="13" xfId="0" applyFont="1" applyFill="1" applyBorder="1" applyAlignment="1" applyProtection="1">
      <alignment horizontal="center" vertical="top" wrapText="1"/>
    </xf>
    <xf numFmtId="0" fontId="5" fillId="0" borderId="19"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57" xfId="0" applyFont="1" applyFill="1" applyBorder="1" applyAlignment="1" applyProtection="1">
      <alignment horizontal="left" vertical="top" wrapText="1"/>
    </xf>
    <xf numFmtId="0" fontId="7" fillId="0" borderId="14" xfId="0" applyFont="1" applyFill="1" applyBorder="1" applyAlignment="1" applyProtection="1">
      <alignment horizontal="right" vertical="center" wrapText="1"/>
    </xf>
    <xf numFmtId="0" fontId="7" fillId="0" borderId="10" xfId="0" applyFont="1" applyFill="1" applyBorder="1" applyAlignment="1" applyProtection="1">
      <alignment horizontal="right" vertical="center" wrapText="1"/>
    </xf>
    <xf numFmtId="0" fontId="8" fillId="0" borderId="10" xfId="0" applyFont="1" applyFill="1" applyBorder="1" applyAlignment="1" applyProtection="1">
      <alignment wrapText="1"/>
      <protection locked="0"/>
    </xf>
    <xf numFmtId="0" fontId="7" fillId="0" borderId="10" xfId="0" applyFont="1" applyFill="1" applyBorder="1" applyAlignment="1" applyProtection="1">
      <alignment horizontal="right" vertical="top" wrapText="1"/>
    </xf>
    <xf numFmtId="0" fontId="7" fillId="0" borderId="16" xfId="0" applyFont="1" applyFill="1" applyBorder="1" applyAlignment="1" applyProtection="1">
      <alignment horizontal="right" vertical="center" wrapText="1"/>
    </xf>
    <xf numFmtId="0" fontId="7" fillId="0" borderId="17" xfId="0" applyFont="1" applyFill="1" applyBorder="1" applyAlignment="1" applyProtection="1">
      <alignment horizontal="right" vertical="center" wrapText="1"/>
    </xf>
    <xf numFmtId="0" fontId="8" fillId="0" borderId="17" xfId="0" applyFont="1" applyFill="1" applyBorder="1" applyAlignment="1" applyProtection="1">
      <alignment wrapText="1"/>
      <protection locked="0"/>
    </xf>
    <xf numFmtId="0" fontId="7" fillId="0" borderId="17" xfId="0" applyFont="1" applyFill="1" applyBorder="1" applyAlignment="1" applyProtection="1">
      <alignment horizontal="right" vertical="top" wrapText="1"/>
    </xf>
    <xf numFmtId="0" fontId="7" fillId="0" borderId="14" xfId="0" applyFont="1" applyFill="1" applyBorder="1" applyAlignment="1" applyProtection="1">
      <alignment horizontal="right" vertical="top" wrapText="1"/>
    </xf>
    <xf numFmtId="0" fontId="8" fillId="0" borderId="15" xfId="0" applyFont="1" applyFill="1" applyBorder="1" applyAlignment="1" applyProtection="1">
      <alignment wrapText="1"/>
      <protection locked="0"/>
    </xf>
    <xf numFmtId="0" fontId="8" fillId="0" borderId="10" xfId="0" applyFont="1" applyFill="1" applyBorder="1" applyAlignment="1" applyProtection="1">
      <alignment horizontal="left" wrapText="1"/>
      <protection locked="0"/>
    </xf>
    <xf numFmtId="0" fontId="8" fillId="0" borderId="15" xfId="0" applyFont="1" applyFill="1" applyBorder="1" applyAlignment="1" applyProtection="1">
      <alignment horizontal="left" wrapText="1"/>
      <protection locked="0"/>
    </xf>
    <xf numFmtId="0" fontId="3" fillId="2" borderId="11"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2" fillId="0" borderId="37"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38" xfId="0" applyFont="1" applyFill="1" applyBorder="1" applyAlignment="1" applyProtection="1">
      <alignment horizontal="center" wrapText="1"/>
    </xf>
    <xf numFmtId="0" fontId="7" fillId="0" borderId="16" xfId="0" applyFont="1" applyFill="1" applyBorder="1" applyAlignment="1" applyProtection="1">
      <alignment horizontal="right" vertical="top" wrapText="1"/>
    </xf>
    <xf numFmtId="0" fontId="4" fillId="0" borderId="56"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top" wrapText="1"/>
    </xf>
    <xf numFmtId="0" fontId="2" fillId="0" borderId="49" xfId="0" applyFont="1" applyFill="1" applyBorder="1" applyAlignment="1" applyProtection="1">
      <alignment horizontal="center" vertical="top" wrapText="1"/>
    </xf>
    <xf numFmtId="0" fontId="2" fillId="0" borderId="50" xfId="0" applyFont="1" applyFill="1" applyBorder="1" applyAlignment="1" applyProtection="1">
      <alignment horizontal="center" vertical="top" wrapText="1"/>
    </xf>
    <xf numFmtId="0" fontId="8" fillId="0" borderId="10" xfId="0" applyFont="1" applyFill="1" applyBorder="1" applyAlignment="1" applyProtection="1">
      <alignment wrapText="1"/>
    </xf>
    <xf numFmtId="0" fontId="8" fillId="0" borderId="15" xfId="0" applyFont="1" applyFill="1" applyBorder="1" applyAlignment="1" applyProtection="1">
      <alignment wrapText="1"/>
    </xf>
    <xf numFmtId="0" fontId="8" fillId="3" borderId="44" xfId="0" applyFont="1" applyFill="1" applyBorder="1" applyAlignment="1" applyProtection="1">
      <alignment horizontal="center" wrapText="1"/>
    </xf>
    <xf numFmtId="0" fontId="8" fillId="3" borderId="45" xfId="0" applyFont="1" applyFill="1" applyBorder="1" applyAlignment="1" applyProtection="1">
      <alignment horizontal="center" wrapText="1"/>
    </xf>
    <xf numFmtId="0" fontId="8" fillId="3" borderId="46" xfId="0" applyFont="1" applyFill="1" applyBorder="1" applyAlignment="1" applyProtection="1">
      <alignment horizontal="center" wrapText="1"/>
    </xf>
    <xf numFmtId="0" fontId="8" fillId="3" borderId="47" xfId="0" applyFont="1" applyFill="1" applyBorder="1" applyAlignment="1" applyProtection="1">
      <alignment horizontal="center" wrapText="1"/>
    </xf>
    <xf numFmtId="0" fontId="8" fillId="3" borderId="33" xfId="0" applyFont="1" applyFill="1" applyBorder="1" applyAlignment="1" applyProtection="1">
      <alignment horizontal="center" wrapText="1"/>
    </xf>
    <xf numFmtId="0" fontId="8" fillId="3" borderId="34" xfId="0" applyFont="1" applyFill="1" applyBorder="1" applyAlignment="1" applyProtection="1">
      <alignment horizontal="center" wrapText="1"/>
    </xf>
    <xf numFmtId="49" fontId="8" fillId="0" borderId="10" xfId="0" applyNumberFormat="1" applyFont="1" applyFill="1" applyBorder="1" applyAlignment="1" applyProtection="1">
      <alignment wrapText="1"/>
      <protection locked="0"/>
    </xf>
    <xf numFmtId="0" fontId="7" fillId="0" borderId="71"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8" fillId="0" borderId="17" xfId="0" applyFont="1" applyFill="1" applyBorder="1" applyAlignment="1" applyProtection="1">
      <alignment horizontal="left" wrapText="1"/>
      <protection locked="0"/>
    </xf>
    <xf numFmtId="0" fontId="8" fillId="0" borderId="18" xfId="0" applyFont="1" applyFill="1" applyBorder="1" applyAlignment="1" applyProtection="1">
      <alignment horizontal="left" wrapText="1"/>
      <protection locked="0"/>
    </xf>
    <xf numFmtId="0" fontId="7" fillId="0" borderId="14"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16" xfId="0" applyFont="1" applyFill="1" applyBorder="1" applyAlignment="1" applyProtection="1">
      <alignment horizontal="left" vertical="top" wrapText="1"/>
    </xf>
    <xf numFmtId="0" fontId="7" fillId="0" borderId="17" xfId="0" applyFont="1" applyFill="1" applyBorder="1" applyAlignment="1" applyProtection="1">
      <alignment horizontal="left" vertical="top" wrapText="1"/>
    </xf>
    <xf numFmtId="0" fontId="7" fillId="0" borderId="14"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6"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2" fillId="0" borderId="17" xfId="0" applyFont="1" applyFill="1" applyBorder="1" applyAlignment="1" applyProtection="1">
      <alignment horizontal="center" wrapText="1"/>
      <protection locked="0"/>
    </xf>
    <xf numFmtId="0" fontId="2" fillId="0" borderId="18" xfId="0" applyFont="1" applyFill="1" applyBorder="1" applyAlignment="1" applyProtection="1">
      <alignment horizontal="center" wrapText="1"/>
      <protection locked="0"/>
    </xf>
    <xf numFmtId="0" fontId="7" fillId="0" borderId="15"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15" xfId="0" applyFont="1" applyFill="1" applyBorder="1" applyAlignment="1" applyProtection="1">
      <alignment horizontal="left" vertical="top" wrapText="1"/>
    </xf>
    <xf numFmtId="0" fontId="3" fillId="2" borderId="21"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5" fillId="0" borderId="24"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0" fillId="0" borderId="24" xfId="0" applyFont="1" applyFill="1" applyBorder="1" applyAlignment="1" applyProtection="1">
      <alignment horizontal="right" vertical="center" wrapText="1"/>
    </xf>
    <xf numFmtId="0" fontId="10" fillId="0" borderId="2" xfId="0" applyFont="1" applyFill="1" applyBorder="1" applyAlignment="1" applyProtection="1">
      <alignment horizontal="right" vertical="center" wrapText="1"/>
    </xf>
    <xf numFmtId="0" fontId="10" fillId="0" borderId="3" xfId="0" applyFont="1" applyFill="1" applyBorder="1" applyAlignment="1" applyProtection="1">
      <alignment horizontal="right" vertical="center" wrapText="1"/>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right" vertical="center" wrapText="1"/>
    </xf>
    <xf numFmtId="0" fontId="10" fillId="0" borderId="5" xfId="0" applyFont="1" applyFill="1" applyBorder="1" applyAlignment="1" applyProtection="1">
      <alignment horizontal="right" vertical="center" wrapText="1"/>
    </xf>
    <xf numFmtId="0" fontId="10" fillId="0" borderId="6" xfId="0" applyFont="1" applyFill="1" applyBorder="1" applyAlignment="1" applyProtection="1">
      <alignment horizontal="right" vertical="center" wrapText="1"/>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11" fillId="3" borderId="21"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wrapText="1"/>
    </xf>
    <xf numFmtId="0" fontId="11" fillId="3" borderId="23" xfId="0" applyFont="1" applyFill="1" applyBorder="1" applyAlignment="1" applyProtection="1">
      <alignment horizontal="center" vertical="center" wrapText="1"/>
    </xf>
    <xf numFmtId="0" fontId="2" fillId="0" borderId="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164" fontId="8" fillId="0"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protection locked="0"/>
    </xf>
    <xf numFmtId="164" fontId="8" fillId="0" borderId="25" xfId="0" applyNumberFormat="1" applyFont="1" applyFill="1" applyBorder="1" applyAlignment="1" applyProtection="1">
      <alignment horizontal="right" vertical="center" wrapText="1"/>
      <protection locked="0"/>
    </xf>
    <xf numFmtId="164" fontId="8" fillId="0" borderId="4" xfId="0" applyNumberFormat="1" applyFont="1" applyFill="1" applyBorder="1" applyAlignment="1" applyProtection="1">
      <alignment horizontal="right" vertical="center" wrapText="1"/>
      <protection locked="0"/>
    </xf>
    <xf numFmtId="164" fontId="8" fillId="0" borderId="5" xfId="0" applyNumberFormat="1" applyFont="1" applyFill="1" applyBorder="1" applyAlignment="1" applyProtection="1">
      <alignment horizontal="right" vertical="center" wrapText="1"/>
      <protection locked="0"/>
    </xf>
    <xf numFmtId="164" fontId="8" fillId="0" borderId="26" xfId="0" applyNumberFormat="1" applyFont="1" applyFill="1" applyBorder="1" applyAlignment="1" applyProtection="1">
      <alignment horizontal="right" vertical="center" wrapText="1"/>
      <protection locked="0"/>
    </xf>
    <xf numFmtId="164" fontId="8" fillId="0" borderId="7" xfId="0" applyNumberFormat="1" applyFont="1" applyFill="1" applyBorder="1" applyAlignment="1" applyProtection="1">
      <alignment horizontal="right" vertical="center" wrapText="1"/>
      <protection locked="0"/>
    </xf>
    <xf numFmtId="164" fontId="8" fillId="0" borderId="8" xfId="0" applyNumberFormat="1" applyFont="1" applyFill="1" applyBorder="1" applyAlignment="1" applyProtection="1">
      <alignment horizontal="right" vertical="center" wrapText="1"/>
      <protection locked="0"/>
    </xf>
    <xf numFmtId="164" fontId="8" fillId="0" borderId="27" xfId="0" applyNumberFormat="1" applyFont="1" applyFill="1" applyBorder="1" applyAlignment="1" applyProtection="1">
      <alignment horizontal="right" vertical="center" wrapText="1"/>
      <protection locked="0"/>
    </xf>
    <xf numFmtId="164" fontId="12" fillId="0" borderId="4" xfId="0" applyNumberFormat="1" applyFont="1" applyFill="1" applyBorder="1" applyAlignment="1" applyProtection="1">
      <alignment horizontal="right" vertical="center" wrapText="1"/>
    </xf>
    <xf numFmtId="164" fontId="12" fillId="0" borderId="5" xfId="0" applyNumberFormat="1" applyFont="1" applyFill="1" applyBorder="1" applyAlignment="1" applyProtection="1">
      <alignment horizontal="right" vertical="center" wrapText="1"/>
    </xf>
    <xf numFmtId="164" fontId="12" fillId="0" borderId="26" xfId="0" applyNumberFormat="1" applyFont="1" applyFill="1" applyBorder="1" applyAlignment="1" applyProtection="1">
      <alignment horizontal="right" vertical="center" wrapText="1"/>
    </xf>
    <xf numFmtId="164" fontId="12" fillId="0" borderId="7" xfId="0" applyNumberFormat="1" applyFont="1" applyFill="1" applyBorder="1" applyAlignment="1" applyProtection="1">
      <alignment horizontal="right" vertical="center" wrapText="1"/>
    </xf>
    <xf numFmtId="164" fontId="12" fillId="0" borderId="8" xfId="0" applyNumberFormat="1" applyFont="1" applyFill="1" applyBorder="1" applyAlignment="1" applyProtection="1">
      <alignment horizontal="right" vertical="center" wrapText="1"/>
    </xf>
    <xf numFmtId="164" fontId="12" fillId="0" borderId="27" xfId="0" applyNumberFormat="1" applyFont="1" applyFill="1" applyBorder="1" applyAlignment="1" applyProtection="1">
      <alignment horizontal="right" vertical="center" wrapText="1"/>
    </xf>
    <xf numFmtId="0" fontId="8" fillId="4" borderId="63"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39" xfId="0" applyFont="1" applyFill="1" applyBorder="1" applyAlignment="1" applyProtection="1">
      <alignment vertical="center" wrapText="1"/>
      <protection locked="0"/>
    </xf>
    <xf numFmtId="0" fontId="8" fillId="4" borderId="40" xfId="0" applyFont="1" applyFill="1" applyBorder="1" applyAlignment="1" applyProtection="1">
      <alignment vertical="center" wrapText="1"/>
      <protection locked="0"/>
    </xf>
    <xf numFmtId="0" fontId="11" fillId="3" borderId="49" xfId="0" applyFont="1" applyFill="1" applyBorder="1" applyAlignment="1" applyProtection="1">
      <alignment horizontal="center" vertical="center" wrapText="1"/>
    </xf>
    <xf numFmtId="0" fontId="11" fillId="3" borderId="50"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164" fontId="12" fillId="0" borderId="4" xfId="0" applyNumberFormat="1" applyFont="1" applyFill="1" applyBorder="1" applyAlignment="1" applyProtection="1">
      <alignment horizontal="center" vertical="center" wrapText="1"/>
    </xf>
    <xf numFmtId="164" fontId="12" fillId="0" borderId="5" xfId="0" applyNumberFormat="1" applyFont="1" applyFill="1" applyBorder="1" applyAlignment="1" applyProtection="1">
      <alignment horizontal="center" vertical="center" wrapText="1"/>
    </xf>
    <xf numFmtId="164" fontId="12" fillId="0" borderId="26" xfId="0" applyNumberFormat="1" applyFont="1" applyFill="1" applyBorder="1" applyAlignment="1" applyProtection="1">
      <alignment horizontal="center" vertical="center" wrapText="1"/>
    </xf>
    <xf numFmtId="164" fontId="12" fillId="0" borderId="53" xfId="0" applyNumberFormat="1" applyFont="1" applyFill="1" applyBorder="1" applyAlignment="1" applyProtection="1">
      <alignment horizontal="center" vertical="center" wrapText="1"/>
    </xf>
    <xf numFmtId="164" fontId="12" fillId="0" borderId="33" xfId="0" applyNumberFormat="1" applyFont="1" applyFill="1" applyBorder="1" applyAlignment="1" applyProtection="1">
      <alignment horizontal="center" vertical="center" wrapText="1"/>
    </xf>
    <xf numFmtId="164" fontId="12" fillId="0" borderId="34" xfId="0" applyNumberFormat="1" applyFont="1" applyFill="1" applyBorder="1" applyAlignment="1" applyProtection="1">
      <alignment horizontal="center" vertical="center" wrapText="1"/>
    </xf>
    <xf numFmtId="0" fontId="12" fillId="0" borderId="51"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10" fillId="0" borderId="45" xfId="0" applyFont="1" applyFill="1" applyBorder="1" applyAlignment="1" applyProtection="1">
      <alignment horizontal="right" vertical="center" wrapText="1"/>
    </xf>
    <xf numFmtId="0" fontId="10" fillId="0" borderId="64" xfId="0" applyFont="1" applyFill="1" applyBorder="1" applyAlignment="1" applyProtection="1">
      <alignment horizontal="right" vertical="center" wrapText="1"/>
    </xf>
    <xf numFmtId="0" fontId="10" fillId="0" borderId="65" xfId="0" applyFont="1" applyFill="1" applyBorder="1" applyAlignment="1" applyProtection="1">
      <alignment horizontal="right" vertical="center" wrapText="1"/>
    </xf>
    <xf numFmtId="0" fontId="10" fillId="0" borderId="66" xfId="0" applyFont="1" applyFill="1" applyBorder="1" applyAlignment="1" applyProtection="1">
      <alignment horizontal="right" vertical="center" wrapText="1"/>
    </xf>
    <xf numFmtId="0" fontId="10" fillId="3" borderId="56"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70" xfId="0" applyFont="1" applyFill="1" applyBorder="1" applyAlignment="1" applyProtection="1">
      <alignment horizontal="center" vertical="center" wrapText="1"/>
    </xf>
    <xf numFmtId="0" fontId="10" fillId="3" borderId="65" xfId="0" applyFont="1" applyFill="1" applyBorder="1" applyAlignment="1" applyProtection="1">
      <alignment horizontal="center" vertical="center" wrapText="1"/>
    </xf>
    <xf numFmtId="0" fontId="5" fillId="3" borderId="67" xfId="0" applyFont="1" applyFill="1" applyBorder="1" applyAlignment="1" applyProtection="1">
      <alignment horizontal="center" vertical="center" wrapText="1"/>
    </xf>
    <xf numFmtId="0" fontId="5" fillId="3" borderId="68" xfId="0" applyFont="1" applyFill="1" applyBorder="1" applyAlignment="1" applyProtection="1">
      <alignment horizontal="center" vertical="center" wrapText="1"/>
    </xf>
    <xf numFmtId="0" fontId="5" fillId="3" borderId="69"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164" fontId="8" fillId="0" borderId="10"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right" vertical="center" wrapText="1"/>
    </xf>
    <xf numFmtId="0" fontId="3" fillId="0" borderId="12" xfId="0" applyFont="1" applyFill="1" applyBorder="1" applyAlignment="1" applyProtection="1">
      <alignment horizontal="right" vertical="center" wrapText="1"/>
    </xf>
    <xf numFmtId="0" fontId="11" fillId="0" borderId="29"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164" fontId="8" fillId="3" borderId="8" xfId="0" applyNumberFormat="1" applyFont="1" applyFill="1" applyBorder="1" applyAlignment="1" applyProtection="1">
      <alignment horizontal="right" vertical="center" wrapText="1"/>
    </xf>
    <xf numFmtId="164" fontId="8" fillId="3" borderId="27" xfId="0" applyNumberFormat="1" applyFont="1" applyFill="1" applyBorder="1" applyAlignment="1" applyProtection="1">
      <alignment horizontal="right" vertical="center" wrapText="1"/>
    </xf>
    <xf numFmtId="0" fontId="10" fillId="0" borderId="72" xfId="0" applyFont="1" applyFill="1" applyBorder="1" applyAlignment="1" applyProtection="1">
      <alignment horizontal="right" vertical="center" wrapText="1"/>
    </xf>
    <xf numFmtId="0" fontId="10" fillId="0" borderId="73" xfId="0" applyFont="1" applyFill="1" applyBorder="1" applyAlignment="1" applyProtection="1">
      <alignment horizontal="right" vertical="center" wrapText="1"/>
    </xf>
    <xf numFmtId="14" fontId="2" fillId="0" borderId="73" xfId="0" applyNumberFormat="1" applyFont="1" applyFill="1" applyBorder="1" applyAlignment="1" applyProtection="1">
      <alignment horizontal="center" vertical="center" wrapText="1"/>
      <protection locked="0"/>
    </xf>
    <xf numFmtId="0" fontId="10" fillId="0" borderId="73"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wrapText="1"/>
      <protection locked="0"/>
    </xf>
    <xf numFmtId="0" fontId="10" fillId="0" borderId="74" xfId="0" applyFont="1" applyFill="1" applyBorder="1" applyAlignment="1" applyProtection="1">
      <alignment horizontal="center" vertical="center" wrapText="1"/>
      <protection locked="0"/>
    </xf>
    <xf numFmtId="164" fontId="12" fillId="0" borderId="36" xfId="0" applyNumberFormat="1" applyFont="1" applyFill="1" applyBorder="1" applyAlignment="1" applyProtection="1">
      <alignment horizontal="right" vertical="center" wrapText="1"/>
    </xf>
    <xf numFmtId="164" fontId="12" fillId="0" borderId="31" xfId="0" applyNumberFormat="1" applyFont="1" applyFill="1" applyBorder="1" applyAlignment="1" applyProtection="1">
      <alignment horizontal="right" vertical="center" wrapText="1"/>
    </xf>
    <xf numFmtId="164" fontId="12" fillId="0" borderId="32" xfId="0" applyNumberFormat="1" applyFont="1" applyFill="1" applyBorder="1" applyAlignment="1" applyProtection="1">
      <alignment horizontal="right" vertical="center" wrapText="1"/>
    </xf>
    <xf numFmtId="0" fontId="11" fillId="0" borderId="42" xfId="0" applyFont="1" applyFill="1" applyBorder="1" applyAlignment="1" applyProtection="1">
      <alignment horizontal="right" vertical="center" wrapText="1"/>
    </xf>
    <xf numFmtId="0" fontId="11" fillId="0" borderId="75" xfId="0" applyFont="1" applyFill="1" applyBorder="1" applyAlignment="1" applyProtection="1">
      <alignment horizontal="right" vertical="center" wrapText="1"/>
    </xf>
    <xf numFmtId="0" fontId="11" fillId="2" borderId="21" xfId="0" applyFont="1" applyFill="1" applyBorder="1" applyAlignment="1" applyProtection="1">
      <alignment horizontal="center" vertical="center" wrapText="1"/>
    </xf>
    <xf numFmtId="0" fontId="11" fillId="2" borderId="22"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164" fontId="3" fillId="0" borderId="12" xfId="0" applyNumberFormat="1" applyFont="1" applyFill="1" applyBorder="1" applyAlignment="1" applyProtection="1">
      <alignment horizontal="right" vertical="center" wrapText="1"/>
    </xf>
    <xf numFmtId="164" fontId="3" fillId="0" borderId="13" xfId="0" applyNumberFormat="1" applyFont="1" applyFill="1" applyBorder="1" applyAlignment="1" applyProtection="1">
      <alignment horizontal="right" vertical="center" wrapText="1"/>
    </xf>
    <xf numFmtId="1" fontId="8" fillId="0" borderId="20" xfId="0" applyNumberFormat="1" applyFont="1" applyFill="1" applyBorder="1" applyAlignment="1" applyProtection="1">
      <alignment horizontal="center" vertical="center" wrapText="1"/>
      <protection locked="0"/>
    </xf>
    <xf numFmtId="0" fontId="11" fillId="0" borderId="29"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27" xfId="0" applyFont="1" applyFill="1" applyBorder="1" applyAlignment="1" applyProtection="1">
      <alignment horizontal="left" vertical="top" wrapText="1"/>
      <protection locked="0"/>
    </xf>
    <xf numFmtId="0" fontId="13" fillId="0" borderId="30" xfId="0" applyFont="1" applyFill="1" applyBorder="1" applyAlignment="1" applyProtection="1">
      <alignment horizontal="left" vertical="top" wrapText="1"/>
    </xf>
    <xf numFmtId="0" fontId="13" fillId="0" borderId="31" xfId="0" applyFont="1" applyFill="1" applyBorder="1" applyAlignment="1" applyProtection="1">
      <alignment horizontal="left" vertical="top" wrapText="1"/>
    </xf>
    <xf numFmtId="0" fontId="13" fillId="0" borderId="32" xfId="0" applyFont="1" applyFill="1" applyBorder="1" applyAlignment="1" applyProtection="1">
      <alignment horizontal="left" vertical="top" wrapText="1"/>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10" fillId="0" borderId="29" xfId="0" applyFont="1" applyFill="1" applyBorder="1" applyAlignment="1" applyProtection="1">
      <alignment horizontal="right" vertical="center" wrapText="1"/>
    </xf>
    <xf numFmtId="0" fontId="10" fillId="0" borderId="8" xfId="0" applyFont="1" applyFill="1" applyBorder="1" applyAlignment="1" applyProtection="1">
      <alignment horizontal="right" vertical="center" wrapText="1"/>
    </xf>
    <xf numFmtId="0" fontId="10" fillId="0" borderId="9" xfId="0" applyFont="1" applyFill="1" applyBorder="1" applyAlignment="1" applyProtection="1">
      <alignment horizontal="right" vertical="center" wrapText="1"/>
    </xf>
    <xf numFmtId="0" fontId="11" fillId="0" borderId="24" xfId="0" applyFont="1" applyFill="1" applyBorder="1" applyAlignment="1" applyProtection="1">
      <alignment horizontal="right" vertical="top" wrapText="1"/>
    </xf>
    <xf numFmtId="0" fontId="11" fillId="0" borderId="2" xfId="0" applyFont="1" applyFill="1" applyBorder="1" applyAlignment="1" applyProtection="1">
      <alignment horizontal="right" vertical="top" wrapText="1"/>
    </xf>
    <xf numFmtId="0" fontId="11" fillId="0" borderId="3" xfId="0" applyFont="1" applyFill="1" applyBorder="1" applyAlignment="1" applyProtection="1">
      <alignment horizontal="right" vertical="top" wrapText="1"/>
    </xf>
    <xf numFmtId="164" fontId="12" fillId="0" borderId="1" xfId="0" applyNumberFormat="1" applyFont="1" applyFill="1" applyBorder="1" applyAlignment="1" applyProtection="1">
      <alignment horizontal="right" wrapText="1"/>
    </xf>
    <xf numFmtId="164" fontId="12" fillId="0" borderId="2" xfId="0" applyNumberFormat="1" applyFont="1" applyFill="1" applyBorder="1" applyAlignment="1" applyProtection="1">
      <alignment horizontal="right" wrapText="1"/>
    </xf>
    <xf numFmtId="164" fontId="12" fillId="0" borderId="25" xfId="0" applyNumberFormat="1" applyFont="1" applyFill="1" applyBorder="1" applyAlignment="1" applyProtection="1">
      <alignment horizontal="right" wrapText="1"/>
    </xf>
    <xf numFmtId="0" fontId="11" fillId="0" borderId="28" xfId="0" applyFont="1" applyFill="1" applyBorder="1" applyAlignment="1" applyProtection="1">
      <alignment horizontal="right" vertical="center" wrapText="1"/>
    </xf>
    <xf numFmtId="0" fontId="11" fillId="0" borderId="5" xfId="0" applyFont="1" applyFill="1" applyBorder="1" applyAlignment="1" applyProtection="1">
      <alignment horizontal="right" vertical="center" wrapText="1"/>
    </xf>
    <xf numFmtId="0" fontId="11" fillId="0" borderId="51" xfId="0" applyFont="1" applyFill="1" applyBorder="1" applyAlignment="1" applyProtection="1">
      <alignment horizontal="right" vertical="center" wrapText="1"/>
    </xf>
    <xf numFmtId="0" fontId="11" fillId="0" borderId="33" xfId="0" applyFont="1" applyFill="1" applyBorder="1" applyAlignment="1" applyProtection="1">
      <alignment horizontal="right" vertical="center" wrapText="1"/>
    </xf>
    <xf numFmtId="0" fontId="11" fillId="0" borderId="1" xfId="0" applyFont="1" applyFill="1" applyBorder="1" applyAlignment="1" applyProtection="1">
      <alignment horizontal="right" vertical="top" wrapText="1"/>
    </xf>
    <xf numFmtId="3" fontId="12" fillId="0" borderId="1" xfId="0" applyNumberFormat="1" applyFont="1" applyFill="1" applyBorder="1" applyAlignment="1" applyProtection="1">
      <alignment horizontal="right" wrapText="1"/>
      <protection locked="0"/>
    </xf>
    <xf numFmtId="3" fontId="12" fillId="0" borderId="2" xfId="0" applyNumberFormat="1" applyFont="1" applyFill="1" applyBorder="1" applyAlignment="1" applyProtection="1">
      <alignment horizontal="right" wrapText="1"/>
      <protection locked="0"/>
    </xf>
    <xf numFmtId="3" fontId="12" fillId="0" borderId="25" xfId="0" applyNumberFormat="1" applyFont="1" applyFill="1" applyBorder="1" applyAlignment="1" applyProtection="1">
      <alignment horizontal="right" wrapText="1"/>
      <protection locked="0"/>
    </xf>
    <xf numFmtId="0" fontId="11" fillId="0" borderId="36" xfId="0" applyFont="1" applyFill="1" applyBorder="1" applyAlignment="1" applyProtection="1">
      <alignment horizontal="right" vertical="top" wrapText="1"/>
    </xf>
    <xf numFmtId="0" fontId="11" fillId="0" borderId="31" xfId="0" applyFont="1" applyFill="1" applyBorder="1" applyAlignment="1" applyProtection="1">
      <alignment horizontal="right" vertical="top" wrapText="1"/>
    </xf>
    <xf numFmtId="0" fontId="11" fillId="0" borderId="35" xfId="0" applyFont="1" applyFill="1" applyBorder="1" applyAlignment="1" applyProtection="1">
      <alignment horizontal="right" vertical="top" wrapText="1"/>
    </xf>
    <xf numFmtId="164" fontId="12" fillId="0" borderId="36" xfId="0" applyNumberFormat="1" applyFont="1" applyFill="1" applyBorder="1" applyAlignment="1" applyProtection="1">
      <alignment horizontal="right" wrapText="1"/>
    </xf>
    <xf numFmtId="164" fontId="12" fillId="0" borderId="31" xfId="0" applyNumberFormat="1" applyFont="1" applyFill="1" applyBorder="1" applyAlignment="1" applyProtection="1">
      <alignment horizontal="right" wrapText="1"/>
    </xf>
    <xf numFmtId="164" fontId="12" fillId="0" borderId="32" xfId="0" applyNumberFormat="1" applyFont="1" applyFill="1" applyBorder="1" applyAlignment="1" applyProtection="1">
      <alignment horizontal="right" wrapText="1"/>
    </xf>
    <xf numFmtId="0" fontId="2" fillId="0" borderId="12" xfId="0" applyFont="1" applyFill="1" applyBorder="1" applyAlignment="1" applyProtection="1">
      <alignment horizontal="left" wrapText="1"/>
      <protection locked="0"/>
    </xf>
    <xf numFmtId="0" fontId="11" fillId="0" borderId="24" xfId="0" applyFont="1" applyFill="1" applyBorder="1" applyAlignment="1" applyProtection="1">
      <alignment horizontal="right" vertical="center" wrapText="1"/>
    </xf>
    <xf numFmtId="0" fontId="11" fillId="0" borderId="2" xfId="0" applyFont="1" applyFill="1" applyBorder="1" applyAlignment="1" applyProtection="1">
      <alignment horizontal="right" vertical="center" wrapText="1"/>
    </xf>
    <xf numFmtId="0" fontId="11" fillId="0" borderId="3" xfId="0" applyFont="1" applyFill="1" applyBorder="1" applyAlignment="1" applyProtection="1">
      <alignment horizontal="right" vertical="center" wrapText="1"/>
    </xf>
    <xf numFmtId="0" fontId="13" fillId="0" borderId="51"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13" fillId="0" borderId="31" xfId="0" applyFont="1" applyFill="1" applyBorder="1" applyAlignment="1" applyProtection="1">
      <alignment horizontal="left" vertical="center" wrapText="1"/>
    </xf>
    <xf numFmtId="0" fontId="13" fillId="0" borderId="32" xfId="0" applyFont="1" applyFill="1" applyBorder="1" applyAlignment="1" applyProtection="1">
      <alignment horizontal="left" vertical="center" wrapText="1"/>
    </xf>
    <xf numFmtId="0" fontId="11" fillId="0" borderId="37"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38" xfId="0" applyFont="1" applyFill="1" applyBorder="1" applyAlignment="1" applyProtection="1">
      <alignment horizontal="left" vertical="top" wrapText="1"/>
    </xf>
    <xf numFmtId="0" fontId="11" fillId="0" borderId="12" xfId="0" applyFont="1" applyFill="1" applyBorder="1" applyAlignment="1" applyProtection="1">
      <alignment horizontal="center" vertical="top" wrapText="1"/>
    </xf>
    <xf numFmtId="0" fontId="2" fillId="0" borderId="60" xfId="0" applyFont="1" applyFill="1" applyBorder="1" applyAlignment="1" applyProtection="1">
      <alignment horizontal="center" wrapText="1"/>
      <protection locked="0"/>
    </xf>
    <xf numFmtId="0" fontId="2" fillId="0" borderId="61" xfId="0" applyFont="1" applyFill="1" applyBorder="1" applyAlignment="1" applyProtection="1">
      <alignment horizontal="center" wrapText="1"/>
      <protection locked="0"/>
    </xf>
    <xf numFmtId="0" fontId="2" fillId="0" borderId="62" xfId="0" applyFont="1" applyFill="1" applyBorder="1" applyAlignment="1" applyProtection="1">
      <alignment horizontal="center" wrapText="1"/>
      <protection locked="0"/>
    </xf>
    <xf numFmtId="0" fontId="2" fillId="0" borderId="30" xfId="0" applyFont="1" applyFill="1" applyBorder="1" applyAlignment="1" applyProtection="1">
      <alignment horizontal="center" wrapText="1"/>
    </xf>
    <xf numFmtId="0" fontId="2" fillId="0" borderId="31" xfId="0" applyFont="1" applyFill="1" applyBorder="1" applyAlignment="1" applyProtection="1">
      <alignment horizontal="center" wrapText="1"/>
    </xf>
    <xf numFmtId="0" fontId="2" fillId="0" borderId="32" xfId="0" applyFont="1" applyFill="1" applyBorder="1" applyAlignment="1" applyProtection="1">
      <alignment horizontal="center" wrapText="1"/>
    </xf>
    <xf numFmtId="0" fontId="7" fillId="0" borderId="14" xfId="0" applyFont="1" applyFill="1" applyBorder="1" applyAlignment="1" applyProtection="1">
      <alignment horizontal="center" vertical="top" wrapText="1"/>
    </xf>
    <xf numFmtId="0" fontId="7" fillId="0" borderId="10" xfId="0" applyFont="1" applyFill="1" applyBorder="1" applyAlignment="1" applyProtection="1">
      <alignment horizontal="center" vertical="top" wrapText="1"/>
    </xf>
    <xf numFmtId="49" fontId="8" fillId="0" borderId="10" xfId="0" applyNumberFormat="1" applyFont="1" applyFill="1" applyBorder="1" applyAlignment="1" applyProtection="1">
      <alignment horizontal="left" wrapText="1"/>
      <protection locked="0"/>
    </xf>
    <xf numFmtId="49" fontId="8" fillId="0" borderId="15" xfId="0" applyNumberFormat="1" applyFont="1" applyFill="1" applyBorder="1" applyAlignment="1" applyProtection="1">
      <alignment horizontal="left" wrapText="1"/>
      <protection locked="0"/>
    </xf>
    <xf numFmtId="0" fontId="7" fillId="0" borderId="54" xfId="0" applyFont="1" applyFill="1" applyBorder="1" applyAlignment="1" applyProtection="1">
      <alignment horizontal="center" vertical="top" wrapText="1"/>
    </xf>
    <xf numFmtId="0" fontId="7" fillId="0" borderId="42" xfId="0" applyFont="1" applyFill="1" applyBorder="1" applyAlignment="1" applyProtection="1">
      <alignment horizontal="center" vertical="top" wrapText="1"/>
    </xf>
    <xf numFmtId="0" fontId="7" fillId="0" borderId="43" xfId="0" applyFont="1" applyFill="1" applyBorder="1" applyAlignment="1" applyProtection="1">
      <alignment horizontal="center" vertical="top" wrapText="1"/>
    </xf>
    <xf numFmtId="0" fontId="7" fillId="0" borderId="41" xfId="0"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top" wrapText="1"/>
      <protection locked="0"/>
    </xf>
    <xf numFmtId="0" fontId="7" fillId="0" borderId="43" xfId="0" applyFont="1" applyFill="1" applyBorder="1" applyAlignment="1" applyProtection="1">
      <alignment horizontal="left" vertical="top" wrapText="1"/>
      <protection locked="0"/>
    </xf>
    <xf numFmtId="0" fontId="8" fillId="0" borderId="39" xfId="0" applyFont="1" applyFill="1" applyBorder="1" applyAlignment="1" applyProtection="1">
      <alignment horizontal="left" wrapText="1"/>
      <protection locked="0"/>
    </xf>
    <xf numFmtId="0" fontId="8" fillId="0" borderId="40" xfId="0" applyFont="1" applyFill="1" applyBorder="1" applyAlignment="1" applyProtection="1">
      <alignment horizontal="left" wrapText="1"/>
      <protection locked="0"/>
    </xf>
    <xf numFmtId="49" fontId="8" fillId="0" borderId="39" xfId="0" applyNumberFormat="1" applyFont="1" applyFill="1" applyBorder="1" applyAlignment="1" applyProtection="1">
      <alignment horizontal="left" wrapText="1"/>
      <protection locked="0"/>
    </xf>
    <xf numFmtId="49" fontId="8" fillId="0" borderId="55" xfId="0" applyNumberFormat="1" applyFont="1" applyFill="1" applyBorder="1" applyAlignment="1" applyProtection="1">
      <alignment horizontal="left" wrapText="1"/>
      <protection locked="0"/>
    </xf>
    <xf numFmtId="49" fontId="8" fillId="0" borderId="39" xfId="0" applyNumberFormat="1" applyFont="1" applyFill="1" applyBorder="1" applyAlignment="1" applyProtection="1">
      <alignment horizontal="left"/>
      <protection locked="0"/>
    </xf>
    <xf numFmtId="49" fontId="8" fillId="0" borderId="55" xfId="0" applyNumberFormat="1" applyFont="1" applyFill="1" applyBorder="1" applyAlignment="1" applyProtection="1">
      <alignment horizontal="left"/>
      <protection locked="0"/>
    </xf>
    <xf numFmtId="164" fontId="12" fillId="0" borderId="1" xfId="0" applyNumberFormat="1" applyFont="1" applyFill="1" applyBorder="1" applyAlignment="1" applyProtection="1">
      <alignment horizontal="right" vertical="center" wrapText="1"/>
    </xf>
    <xf numFmtId="164" fontId="12" fillId="0" borderId="2" xfId="0" applyNumberFormat="1" applyFont="1" applyFill="1" applyBorder="1" applyAlignment="1" applyProtection="1">
      <alignment horizontal="right" vertical="center" wrapText="1"/>
    </xf>
    <xf numFmtId="164" fontId="12" fillId="0" borderId="25" xfId="0" applyNumberFormat="1" applyFont="1" applyFill="1" applyBorder="1" applyAlignment="1" applyProtection="1">
      <alignment horizontal="right" vertical="center" wrapText="1"/>
    </xf>
    <xf numFmtId="0" fontId="10" fillId="0" borderId="21" xfId="0" applyFont="1" applyFill="1" applyBorder="1" applyAlignment="1" applyProtection="1">
      <alignment horizontal="right" vertical="top" wrapText="1"/>
    </xf>
    <xf numFmtId="0" fontId="10" fillId="0" borderId="22" xfId="0" applyFont="1" applyFill="1" applyBorder="1" applyAlignment="1" applyProtection="1">
      <alignment horizontal="right" vertical="top" wrapText="1"/>
    </xf>
    <xf numFmtId="0" fontId="10" fillId="0" borderId="58" xfId="0" applyFont="1" applyFill="1" applyBorder="1" applyAlignment="1" applyProtection="1">
      <alignment horizontal="right" vertical="top" wrapText="1"/>
    </xf>
    <xf numFmtId="164" fontId="8" fillId="0" borderId="59" xfId="0" applyNumberFormat="1" applyFont="1" applyFill="1" applyBorder="1" applyAlignment="1" applyProtection="1">
      <alignment horizontal="right" wrapText="1"/>
    </xf>
    <xf numFmtId="164" fontId="8" fillId="0" borderId="22" xfId="0" applyNumberFormat="1" applyFont="1" applyFill="1" applyBorder="1" applyAlignment="1" applyProtection="1">
      <alignment horizontal="right" wrapText="1"/>
    </xf>
    <xf numFmtId="164" fontId="8" fillId="0" borderId="23" xfId="0" applyNumberFormat="1" applyFont="1" applyFill="1" applyBorder="1" applyAlignment="1" applyProtection="1">
      <alignment horizontal="right" wrapText="1"/>
    </xf>
    <xf numFmtId="0" fontId="10" fillId="0" borderId="24" xfId="0" applyFont="1" applyFill="1" applyBorder="1" applyAlignment="1" applyProtection="1">
      <alignment horizontal="right" vertical="top" wrapText="1"/>
    </xf>
    <xf numFmtId="0" fontId="10" fillId="0" borderId="2" xfId="0" applyFont="1" applyFill="1" applyBorder="1" applyAlignment="1" applyProtection="1">
      <alignment horizontal="right" vertical="top" wrapText="1"/>
    </xf>
    <xf numFmtId="0" fontId="10" fillId="0" borderId="3" xfId="0" applyFont="1" applyFill="1" applyBorder="1" applyAlignment="1" applyProtection="1">
      <alignment horizontal="right" vertical="top" wrapText="1"/>
    </xf>
    <xf numFmtId="164" fontId="8" fillId="0" borderId="1" xfId="0" applyNumberFormat="1" applyFont="1" applyFill="1" applyBorder="1" applyAlignment="1" applyProtection="1">
      <alignment horizontal="right" wrapText="1"/>
    </xf>
    <xf numFmtId="164" fontId="8" fillId="0" borderId="2" xfId="0" applyNumberFormat="1" applyFont="1" applyFill="1" applyBorder="1" applyAlignment="1" applyProtection="1">
      <alignment horizontal="right" wrapText="1"/>
    </xf>
    <xf numFmtId="164" fontId="8" fillId="0" borderId="25" xfId="0" applyNumberFormat="1" applyFont="1" applyFill="1" applyBorder="1" applyAlignment="1" applyProtection="1">
      <alignment horizontal="right" wrapText="1"/>
    </xf>
    <xf numFmtId="164" fontId="12" fillId="0" borderId="17" xfId="0" applyNumberFormat="1" applyFont="1" applyFill="1" applyBorder="1" applyAlignment="1" applyProtection="1">
      <alignment horizontal="right" vertical="center" wrapText="1"/>
    </xf>
    <xf numFmtId="164" fontId="12" fillId="0" borderId="18" xfId="0" applyNumberFormat="1" applyFont="1" applyFill="1" applyBorder="1" applyAlignment="1" applyProtection="1">
      <alignment horizontal="right" vertical="center" wrapText="1"/>
    </xf>
    <xf numFmtId="14" fontId="12" fillId="0" borderId="16" xfId="0" applyNumberFormat="1" applyFont="1" applyFill="1" applyBorder="1" applyAlignment="1" applyProtection="1">
      <alignment horizontal="right" vertical="center" wrapText="1"/>
    </xf>
    <xf numFmtId="14" fontId="12" fillId="0" borderId="17" xfId="0" applyNumberFormat="1" applyFont="1" applyFill="1" applyBorder="1" applyAlignment="1" applyProtection="1">
      <alignment horizontal="right" vertical="center" wrapText="1"/>
    </xf>
    <xf numFmtId="0" fontId="10" fillId="0" borderId="10" xfId="0" applyFont="1" applyFill="1" applyBorder="1" applyAlignment="1" applyProtection="1">
      <alignment horizontal="center" vertical="center"/>
      <protection locked="0"/>
    </xf>
  </cellXfs>
  <cellStyles count="1">
    <cellStyle name="Normal"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sheetPr>
  <dimension ref="A1:Z78"/>
  <sheetViews>
    <sheetView tabSelected="1" showOutlineSymbols="0" view="pageBreakPreview" topLeftCell="A10" zoomScale="124" zoomScaleNormal="100" zoomScaleSheetLayoutView="124" zoomScalePageLayoutView="80" workbookViewId="0">
      <selection activeCell="E59" sqref="E59:H59"/>
    </sheetView>
  </sheetViews>
  <sheetFormatPr defaultColWidth="9.33203125" defaultRowHeight="12.75" x14ac:dyDescent="0.2"/>
  <cols>
    <col min="1" max="1" width="17.33203125" style="1" customWidth="1"/>
    <col min="2" max="2" width="4.6640625" style="1" customWidth="1"/>
    <col min="3" max="3" width="2.1640625" style="1" customWidth="1"/>
    <col min="4" max="4" width="1.1640625" style="1" customWidth="1"/>
    <col min="5" max="5" width="4.83203125" style="1" customWidth="1"/>
    <col min="6" max="6" width="2.1640625" style="1" customWidth="1"/>
    <col min="7" max="7" width="4.6640625" style="1" customWidth="1"/>
    <col min="8" max="8" width="6.83203125" style="1" customWidth="1"/>
    <col min="9" max="9" width="6.6640625" style="1" customWidth="1"/>
    <col min="10" max="10" width="3.33203125" style="1" customWidth="1"/>
    <col min="11" max="11" width="1.1640625" style="1" customWidth="1"/>
    <col min="12" max="12" width="4.6640625" style="1" customWidth="1"/>
    <col min="13" max="14" width="2.1640625" style="1" customWidth="1"/>
    <col min="15" max="15" width="3.33203125" style="1" customWidth="1"/>
    <col min="16" max="16" width="5.83203125" style="1" customWidth="1"/>
    <col min="17" max="17" width="3.33203125" style="1" customWidth="1"/>
    <col min="18" max="18" width="4.6640625" style="1" customWidth="1"/>
    <col min="19" max="19" width="14" style="1" customWidth="1"/>
    <col min="20" max="20" width="1.1640625" style="1" customWidth="1"/>
    <col min="21" max="21" width="10.33203125" style="1" customWidth="1"/>
    <col min="22" max="22" width="12" style="1" customWidth="1"/>
    <col min="23" max="23" width="2.5" style="1" customWidth="1"/>
    <col min="24" max="24" width="9.33203125" style="1"/>
    <col min="25" max="25" width="1.1640625" style="1" customWidth="1"/>
    <col min="26" max="26" width="1" style="1" customWidth="1"/>
    <col min="27" max="16384" width="9.33203125" style="1"/>
  </cols>
  <sheetData>
    <row r="1" spans="1:23" ht="34.5" customHeight="1" x14ac:dyDescent="0.2">
      <c r="A1" s="43" t="s">
        <v>24</v>
      </c>
      <c r="B1" s="44"/>
      <c r="C1" s="44"/>
      <c r="D1" s="44"/>
      <c r="E1" s="44"/>
      <c r="F1" s="44"/>
      <c r="G1" s="44"/>
      <c r="H1" s="44"/>
      <c r="I1" s="44"/>
      <c r="J1" s="44"/>
      <c r="K1" s="44"/>
      <c r="L1" s="44"/>
      <c r="M1" s="44"/>
      <c r="N1" s="44"/>
      <c r="O1" s="44"/>
      <c r="P1" s="44"/>
      <c r="Q1" s="44"/>
      <c r="R1" s="44"/>
      <c r="S1" s="44"/>
      <c r="T1" s="44"/>
      <c r="U1" s="44"/>
      <c r="V1" s="44"/>
      <c r="W1" s="45"/>
    </row>
    <row r="2" spans="1:23" ht="34.5" customHeight="1" thickBot="1" x14ac:dyDescent="0.25">
      <c r="A2" s="40" t="s">
        <v>8</v>
      </c>
      <c r="B2" s="41"/>
      <c r="C2" s="41"/>
      <c r="D2" s="41"/>
      <c r="E2" s="41"/>
      <c r="F2" s="41"/>
      <c r="G2" s="41"/>
      <c r="H2" s="41"/>
      <c r="I2" s="41"/>
      <c r="J2" s="41"/>
      <c r="K2" s="41"/>
      <c r="L2" s="41"/>
      <c r="M2" s="41"/>
      <c r="N2" s="41"/>
      <c r="O2" s="41"/>
      <c r="P2" s="41"/>
      <c r="Q2" s="41"/>
      <c r="R2" s="41"/>
      <c r="S2" s="41"/>
      <c r="T2" s="41"/>
      <c r="U2" s="41"/>
      <c r="V2" s="41"/>
      <c r="W2" s="42"/>
    </row>
    <row r="3" spans="1:23" ht="17.25" customHeight="1" x14ac:dyDescent="0.2">
      <c r="A3" s="15" t="s">
        <v>25</v>
      </c>
      <c r="B3" s="16"/>
      <c r="C3" s="16"/>
      <c r="D3" s="16"/>
      <c r="E3" s="16"/>
      <c r="F3" s="16"/>
      <c r="G3" s="16"/>
      <c r="H3" s="16"/>
      <c r="I3" s="16"/>
      <c r="J3" s="16"/>
      <c r="K3" s="16"/>
      <c r="L3" s="16"/>
      <c r="M3" s="16"/>
      <c r="N3" s="16"/>
      <c r="O3" s="16"/>
      <c r="P3" s="16"/>
      <c r="Q3" s="16"/>
      <c r="R3" s="16"/>
      <c r="S3" s="16"/>
      <c r="T3" s="16"/>
      <c r="U3" s="16"/>
      <c r="V3" s="16"/>
      <c r="W3" s="17"/>
    </row>
    <row r="4" spans="1:23" ht="42" customHeight="1" thickBot="1" x14ac:dyDescent="0.25">
      <c r="A4" s="18" t="s">
        <v>26</v>
      </c>
      <c r="B4" s="19"/>
      <c r="C4" s="19"/>
      <c r="D4" s="19"/>
      <c r="E4" s="19"/>
      <c r="F4" s="19"/>
      <c r="G4" s="19"/>
      <c r="H4" s="19"/>
      <c r="I4" s="19"/>
      <c r="J4" s="19"/>
      <c r="K4" s="19"/>
      <c r="L4" s="19"/>
      <c r="M4" s="19"/>
      <c r="N4" s="19"/>
      <c r="O4" s="19"/>
      <c r="P4" s="19"/>
      <c r="Q4" s="19"/>
      <c r="R4" s="19"/>
      <c r="S4" s="19"/>
      <c r="T4" s="19"/>
      <c r="U4" s="19"/>
      <c r="V4" s="19"/>
      <c r="W4" s="20"/>
    </row>
    <row r="5" spans="1:23" ht="17.25" customHeight="1" x14ac:dyDescent="0.2">
      <c r="A5" s="15" t="s">
        <v>27</v>
      </c>
      <c r="B5" s="16"/>
      <c r="C5" s="16"/>
      <c r="D5" s="16"/>
      <c r="E5" s="16"/>
      <c r="F5" s="16"/>
      <c r="G5" s="16"/>
      <c r="H5" s="16"/>
      <c r="I5" s="16"/>
      <c r="J5" s="16"/>
      <c r="K5" s="16"/>
      <c r="L5" s="16"/>
      <c r="M5" s="16"/>
      <c r="N5" s="16"/>
      <c r="O5" s="16"/>
      <c r="P5" s="16"/>
      <c r="Q5" s="16"/>
      <c r="R5" s="16"/>
      <c r="S5" s="16"/>
      <c r="T5" s="16"/>
      <c r="U5" s="16"/>
      <c r="V5" s="16"/>
      <c r="W5" s="17"/>
    </row>
    <row r="6" spans="1:23" ht="17.25" customHeight="1" x14ac:dyDescent="0.25">
      <c r="A6" s="232" t="s">
        <v>10</v>
      </c>
      <c r="B6" s="233"/>
      <c r="C6" s="233"/>
      <c r="D6" s="233"/>
      <c r="E6" s="233"/>
      <c r="F6" s="233"/>
      <c r="G6" s="233"/>
      <c r="H6" s="233"/>
      <c r="I6" s="234"/>
      <c r="J6" s="234"/>
      <c r="K6" s="234"/>
      <c r="L6" s="234"/>
      <c r="M6" s="234"/>
      <c r="N6" s="234"/>
      <c r="O6" s="234"/>
      <c r="P6" s="234"/>
      <c r="Q6" s="234"/>
      <c r="R6" s="234"/>
      <c r="S6" s="234"/>
      <c r="T6" s="234"/>
      <c r="U6" s="234"/>
      <c r="V6" s="234"/>
      <c r="W6" s="235"/>
    </row>
    <row r="7" spans="1:23" ht="17.25" customHeight="1" x14ac:dyDescent="0.25">
      <c r="A7" s="232" t="s">
        <v>11</v>
      </c>
      <c r="B7" s="233"/>
      <c r="C7" s="233"/>
      <c r="D7" s="233"/>
      <c r="E7" s="233"/>
      <c r="F7" s="233"/>
      <c r="G7" s="233"/>
      <c r="H7" s="233"/>
      <c r="I7" s="234"/>
      <c r="J7" s="234"/>
      <c r="K7" s="234"/>
      <c r="L7" s="234"/>
      <c r="M7" s="234"/>
      <c r="N7" s="234"/>
      <c r="O7" s="234"/>
      <c r="P7" s="234"/>
      <c r="Q7" s="234"/>
      <c r="R7" s="234"/>
      <c r="S7" s="234"/>
      <c r="T7" s="234"/>
      <c r="U7" s="234"/>
      <c r="V7" s="234"/>
      <c r="W7" s="235"/>
    </row>
    <row r="8" spans="1:23" ht="17.25" customHeight="1" x14ac:dyDescent="0.25">
      <c r="A8" s="29" t="s">
        <v>28</v>
      </c>
      <c r="B8" s="24"/>
      <c r="C8" s="24"/>
      <c r="D8" s="24"/>
      <c r="E8" s="24"/>
      <c r="F8" s="24"/>
      <c r="G8" s="24"/>
      <c r="H8" s="244"/>
      <c r="I8" s="244"/>
      <c r="J8" s="244"/>
      <c r="K8" s="244"/>
      <c r="L8" s="244"/>
      <c r="M8" s="244"/>
      <c r="N8" s="244"/>
      <c r="O8" s="244"/>
      <c r="P8" s="244"/>
      <c r="Q8" s="244"/>
      <c r="R8" s="244"/>
      <c r="S8" s="244"/>
      <c r="T8" s="244"/>
      <c r="U8" s="244"/>
      <c r="V8" s="244"/>
      <c r="W8" s="245"/>
    </row>
    <row r="9" spans="1:23" ht="17.25" customHeight="1" x14ac:dyDescent="0.25">
      <c r="A9" s="29" t="s">
        <v>29</v>
      </c>
      <c r="B9" s="24"/>
      <c r="C9" s="24"/>
      <c r="D9" s="24"/>
      <c r="E9" s="24"/>
      <c r="F9" s="24"/>
      <c r="G9" s="24"/>
      <c r="H9" s="246"/>
      <c r="I9" s="246"/>
      <c r="J9" s="246"/>
      <c r="K9" s="246"/>
      <c r="L9" s="246"/>
      <c r="M9" s="246"/>
      <c r="N9" s="246"/>
      <c r="O9" s="246"/>
      <c r="P9" s="246"/>
      <c r="Q9" s="246"/>
      <c r="R9" s="246"/>
      <c r="S9" s="246"/>
      <c r="T9" s="246"/>
      <c r="U9" s="246"/>
      <c r="V9" s="246"/>
      <c r="W9" s="247"/>
    </row>
    <row r="10" spans="1:23" ht="17.25" customHeight="1" x14ac:dyDescent="0.25">
      <c r="A10" s="29" t="s">
        <v>30</v>
      </c>
      <c r="B10" s="24"/>
      <c r="C10" s="24"/>
      <c r="D10" s="24"/>
      <c r="E10" s="24"/>
      <c r="F10" s="24"/>
      <c r="G10" s="24"/>
      <c r="H10" s="246"/>
      <c r="I10" s="246"/>
      <c r="J10" s="246"/>
      <c r="K10" s="246"/>
      <c r="L10" s="246"/>
      <c r="M10" s="246"/>
      <c r="N10" s="246"/>
      <c r="O10" s="246"/>
      <c r="P10" s="246"/>
      <c r="Q10" s="246"/>
      <c r="R10" s="246"/>
      <c r="S10" s="246"/>
      <c r="T10" s="246"/>
      <c r="U10" s="246"/>
      <c r="V10" s="246"/>
      <c r="W10" s="247"/>
    </row>
    <row r="11" spans="1:23" ht="17.25" customHeight="1" x14ac:dyDescent="0.25">
      <c r="A11" s="29" t="s">
        <v>31</v>
      </c>
      <c r="B11" s="24"/>
      <c r="C11" s="24"/>
      <c r="D11" s="24"/>
      <c r="E11" s="24"/>
      <c r="F11" s="24"/>
      <c r="G11" s="24"/>
      <c r="H11" s="244"/>
      <c r="I11" s="244"/>
      <c r="J11" s="244"/>
      <c r="K11" s="244"/>
      <c r="L11" s="244"/>
      <c r="M11" s="244"/>
      <c r="N11" s="244"/>
      <c r="O11" s="244"/>
      <c r="P11" s="244"/>
      <c r="Q11" s="244"/>
      <c r="R11" s="244"/>
      <c r="S11" s="244"/>
      <c r="T11" s="244"/>
      <c r="U11" s="244"/>
      <c r="V11" s="244"/>
      <c r="W11" s="245"/>
    </row>
    <row r="12" spans="1:23" ht="17.25" customHeight="1" x14ac:dyDescent="0.25">
      <c r="A12" s="29" t="s">
        <v>75</v>
      </c>
      <c r="B12" s="24"/>
      <c r="C12" s="24"/>
      <c r="D12" s="24"/>
      <c r="E12" s="24"/>
      <c r="F12" s="24"/>
      <c r="G12" s="24"/>
      <c r="H12" s="242" t="s">
        <v>2</v>
      </c>
      <c r="I12" s="242"/>
      <c r="J12" s="242"/>
      <c r="K12" s="242"/>
      <c r="L12" s="242"/>
      <c r="M12" s="242"/>
      <c r="N12" s="242"/>
      <c r="O12" s="242"/>
      <c r="P12" s="242"/>
      <c r="Q12" s="243"/>
      <c r="R12" s="48"/>
      <c r="S12" s="49"/>
      <c r="T12" s="49"/>
      <c r="U12" s="49"/>
      <c r="V12" s="49"/>
      <c r="W12" s="50"/>
    </row>
    <row r="13" spans="1:23" ht="17.25" customHeight="1" thickBot="1" x14ac:dyDescent="0.25">
      <c r="A13" s="236" t="s">
        <v>32</v>
      </c>
      <c r="B13" s="237"/>
      <c r="C13" s="237"/>
      <c r="D13" s="237"/>
      <c r="E13" s="237"/>
      <c r="F13" s="237"/>
      <c r="G13" s="237"/>
      <c r="H13" s="238"/>
      <c r="I13" s="239" t="s">
        <v>2</v>
      </c>
      <c r="J13" s="240"/>
      <c r="K13" s="240"/>
      <c r="L13" s="240"/>
      <c r="M13" s="240"/>
      <c r="N13" s="240"/>
      <c r="O13" s="240"/>
      <c r="P13" s="240"/>
      <c r="Q13" s="241"/>
      <c r="R13" s="51"/>
      <c r="S13" s="52"/>
      <c r="T13" s="52"/>
      <c r="U13" s="52"/>
      <c r="V13" s="52"/>
      <c r="W13" s="53"/>
    </row>
    <row r="14" spans="1:23" ht="17.25" customHeight="1" x14ac:dyDescent="0.2">
      <c r="A14" s="15" t="s">
        <v>33</v>
      </c>
      <c r="B14" s="16"/>
      <c r="C14" s="16"/>
      <c r="D14" s="16"/>
      <c r="E14" s="16"/>
      <c r="F14" s="16"/>
      <c r="G14" s="16"/>
      <c r="H14" s="16"/>
      <c r="I14" s="16"/>
      <c r="J14" s="16"/>
      <c r="K14" s="16"/>
      <c r="L14" s="16"/>
      <c r="M14" s="16"/>
      <c r="N14" s="16"/>
      <c r="O14" s="16"/>
      <c r="P14" s="16"/>
      <c r="Q14" s="16"/>
      <c r="R14" s="16"/>
      <c r="S14" s="16"/>
      <c r="T14" s="16"/>
      <c r="U14" s="16"/>
      <c r="V14" s="16"/>
      <c r="W14" s="17"/>
    </row>
    <row r="15" spans="1:23" ht="15.75" customHeight="1" x14ac:dyDescent="0.25">
      <c r="A15" s="55" t="s">
        <v>91</v>
      </c>
      <c r="B15" s="56"/>
      <c r="C15" s="56"/>
      <c r="D15" s="56"/>
      <c r="E15" s="56"/>
      <c r="F15" s="56"/>
      <c r="G15" s="56"/>
      <c r="H15" s="267"/>
      <c r="I15" s="267"/>
      <c r="J15" s="267"/>
      <c r="K15" s="267"/>
      <c r="L15" s="267"/>
      <c r="M15" s="267"/>
      <c r="N15" s="267"/>
      <c r="O15" s="267"/>
      <c r="P15" s="267"/>
      <c r="Q15" s="24" t="s">
        <v>34</v>
      </c>
      <c r="R15" s="24"/>
      <c r="S15" s="24"/>
      <c r="T15" s="24"/>
      <c r="U15" s="24"/>
      <c r="V15" s="46" t="s">
        <v>20</v>
      </c>
      <c r="W15" s="47"/>
    </row>
    <row r="16" spans="1:23" ht="17.25" customHeight="1" x14ac:dyDescent="0.25">
      <c r="A16" s="21" t="s">
        <v>9</v>
      </c>
      <c r="B16" s="22"/>
      <c r="C16" s="22"/>
      <c r="D16" s="54"/>
      <c r="E16" s="54"/>
      <c r="F16" s="54"/>
      <c r="G16" s="54"/>
      <c r="H16" s="54"/>
      <c r="I16" s="54"/>
      <c r="J16" s="54"/>
      <c r="K16" s="54"/>
      <c r="L16" s="54"/>
      <c r="M16" s="54"/>
      <c r="N16" s="54"/>
      <c r="O16" s="54"/>
      <c r="P16" s="54"/>
      <c r="Q16" s="24" t="s">
        <v>35</v>
      </c>
      <c r="R16" s="24"/>
      <c r="S16" s="24"/>
      <c r="T16" s="24"/>
      <c r="U16" s="24"/>
      <c r="V16" s="23" t="s">
        <v>2</v>
      </c>
      <c r="W16" s="30"/>
    </row>
    <row r="17" spans="1:23" ht="17.25" customHeight="1" x14ac:dyDescent="0.25">
      <c r="A17" s="21" t="s">
        <v>28</v>
      </c>
      <c r="B17" s="22"/>
      <c r="C17" s="22"/>
      <c r="D17" s="23"/>
      <c r="E17" s="23"/>
      <c r="F17" s="23"/>
      <c r="G17" s="23"/>
      <c r="H17" s="23"/>
      <c r="I17" s="23"/>
      <c r="J17" s="23"/>
      <c r="K17" s="23"/>
      <c r="L17" s="23"/>
      <c r="M17" s="23"/>
      <c r="N17" s="23"/>
      <c r="O17" s="23"/>
      <c r="P17" s="23"/>
      <c r="Q17" s="24" t="s">
        <v>22</v>
      </c>
      <c r="R17" s="24"/>
      <c r="S17" s="24"/>
      <c r="T17" s="24"/>
      <c r="U17" s="24"/>
      <c r="V17" s="23" t="s">
        <v>2</v>
      </c>
      <c r="W17" s="30"/>
    </row>
    <row r="18" spans="1:23" ht="17.25" customHeight="1" x14ac:dyDescent="0.25">
      <c r="A18" s="21" t="s">
        <v>29</v>
      </c>
      <c r="B18" s="22"/>
      <c r="C18" s="22"/>
      <c r="D18" s="23"/>
      <c r="E18" s="23"/>
      <c r="F18" s="23"/>
      <c r="G18" s="23"/>
      <c r="H18" s="23"/>
      <c r="I18" s="23"/>
      <c r="J18" s="23"/>
      <c r="K18" s="23"/>
      <c r="L18" s="23"/>
      <c r="M18" s="23"/>
      <c r="N18" s="23"/>
      <c r="O18" s="23"/>
      <c r="P18" s="23"/>
      <c r="Q18" s="24" t="s">
        <v>7</v>
      </c>
      <c r="R18" s="24"/>
      <c r="S18" s="24"/>
      <c r="T18" s="24"/>
      <c r="U18" s="24"/>
      <c r="V18" s="23" t="s">
        <v>2</v>
      </c>
      <c r="W18" s="30"/>
    </row>
    <row r="19" spans="1:23" ht="17.25" customHeight="1" thickBot="1" x14ac:dyDescent="0.3">
      <c r="A19" s="25" t="s">
        <v>30</v>
      </c>
      <c r="B19" s="26"/>
      <c r="C19" s="26"/>
      <c r="D19" s="27"/>
      <c r="E19" s="27"/>
      <c r="F19" s="27"/>
      <c r="G19" s="27"/>
      <c r="H19" s="27"/>
      <c r="I19" s="27"/>
      <c r="J19" s="27"/>
      <c r="K19" s="27"/>
      <c r="L19" s="27"/>
      <c r="M19" s="27"/>
      <c r="N19" s="27"/>
      <c r="O19" s="27"/>
      <c r="P19" s="27"/>
      <c r="Q19" s="28" t="s">
        <v>21</v>
      </c>
      <c r="R19" s="28"/>
      <c r="S19" s="28"/>
      <c r="T19" s="28"/>
      <c r="U19" s="28"/>
      <c r="V19" s="23" t="s">
        <v>2</v>
      </c>
      <c r="W19" s="30"/>
    </row>
    <row r="20" spans="1:23" ht="17.25" customHeight="1" x14ac:dyDescent="0.2">
      <c r="A20" s="15" t="s">
        <v>36</v>
      </c>
      <c r="B20" s="16"/>
      <c r="C20" s="16"/>
      <c r="D20" s="16"/>
      <c r="E20" s="16"/>
      <c r="F20" s="16"/>
      <c r="G20" s="16"/>
      <c r="H20" s="16"/>
      <c r="I20" s="16"/>
      <c r="J20" s="16"/>
      <c r="K20" s="16"/>
      <c r="L20" s="16"/>
      <c r="M20" s="16"/>
      <c r="N20" s="16"/>
      <c r="O20" s="16"/>
      <c r="P20" s="16"/>
      <c r="Q20" s="16"/>
      <c r="R20" s="16"/>
      <c r="S20" s="16"/>
      <c r="T20" s="16"/>
      <c r="U20" s="16"/>
      <c r="V20" s="16"/>
      <c r="W20" s="17"/>
    </row>
    <row r="21" spans="1:23" ht="17.25" customHeight="1" x14ac:dyDescent="0.25">
      <c r="A21" s="29" t="s">
        <v>37</v>
      </c>
      <c r="B21" s="24"/>
      <c r="C21" s="24"/>
      <c r="D21" s="24"/>
      <c r="E21" s="24"/>
      <c r="F21" s="31"/>
      <c r="G21" s="31"/>
      <c r="H21" s="31"/>
      <c r="I21" s="31"/>
      <c r="J21" s="31"/>
      <c r="K21" s="31"/>
      <c r="L21" s="31"/>
      <c r="M21" s="31"/>
      <c r="N21" s="31"/>
      <c r="O21" s="31"/>
      <c r="P21" s="31"/>
      <c r="Q21" s="31"/>
      <c r="R21" s="31"/>
      <c r="S21" s="31"/>
      <c r="T21" s="31"/>
      <c r="U21" s="31"/>
      <c r="V21" s="31"/>
      <c r="W21" s="32"/>
    </row>
    <row r="22" spans="1:23" ht="17.25" customHeight="1" x14ac:dyDescent="0.25">
      <c r="A22" s="29" t="s">
        <v>28</v>
      </c>
      <c r="B22" s="24"/>
      <c r="C22" s="24"/>
      <c r="D22" s="24"/>
      <c r="E22" s="24"/>
      <c r="F22" s="31"/>
      <c r="G22" s="31"/>
      <c r="H22" s="31"/>
      <c r="I22" s="31"/>
      <c r="J22" s="31"/>
      <c r="K22" s="31"/>
      <c r="L22" s="31"/>
      <c r="M22" s="31"/>
      <c r="N22" s="31"/>
      <c r="O22" s="31"/>
      <c r="P22" s="31"/>
      <c r="Q22" s="31"/>
      <c r="R22" s="31"/>
      <c r="S22" s="31"/>
      <c r="T22" s="31"/>
      <c r="U22" s="31"/>
      <c r="V22" s="31"/>
      <c r="W22" s="32"/>
    </row>
    <row r="23" spans="1:23" ht="17.25" customHeight="1" x14ac:dyDescent="0.25">
      <c r="A23" s="29" t="s">
        <v>29</v>
      </c>
      <c r="B23" s="24"/>
      <c r="C23" s="24"/>
      <c r="D23" s="24"/>
      <c r="E23" s="24"/>
      <c r="F23" s="31"/>
      <c r="G23" s="31"/>
      <c r="H23" s="31"/>
      <c r="I23" s="31"/>
      <c r="J23" s="31"/>
      <c r="K23" s="31"/>
      <c r="L23" s="31"/>
      <c r="M23" s="31"/>
      <c r="N23" s="31"/>
      <c r="O23" s="31"/>
      <c r="P23" s="31"/>
      <c r="Q23" s="31"/>
      <c r="R23" s="31"/>
      <c r="S23" s="31"/>
      <c r="T23" s="31"/>
      <c r="U23" s="31"/>
      <c r="V23" s="31"/>
      <c r="W23" s="32"/>
    </row>
    <row r="24" spans="1:23" ht="17.25" customHeight="1" x14ac:dyDescent="0.25">
      <c r="A24" s="29" t="s">
        <v>30</v>
      </c>
      <c r="B24" s="24"/>
      <c r="C24" s="24"/>
      <c r="D24" s="24"/>
      <c r="E24" s="24"/>
      <c r="F24" s="31"/>
      <c r="G24" s="31"/>
      <c r="H24" s="31"/>
      <c r="I24" s="31"/>
      <c r="J24" s="31"/>
      <c r="K24" s="31"/>
      <c r="L24" s="31"/>
      <c r="M24" s="31"/>
      <c r="N24" s="31"/>
      <c r="O24" s="31"/>
      <c r="P24" s="31"/>
      <c r="Q24" s="31"/>
      <c r="R24" s="31"/>
      <c r="S24" s="31"/>
      <c r="T24" s="31"/>
      <c r="U24" s="31"/>
      <c r="V24" s="31"/>
      <c r="W24" s="32"/>
    </row>
    <row r="25" spans="1:23" ht="17.25" customHeight="1" x14ac:dyDescent="0.25">
      <c r="A25" s="29" t="s">
        <v>38</v>
      </c>
      <c r="B25" s="24"/>
      <c r="C25" s="24"/>
      <c r="D25" s="24"/>
      <c r="E25" s="24"/>
      <c r="F25" s="31"/>
      <c r="G25" s="31"/>
      <c r="H25" s="31"/>
      <c r="I25" s="31"/>
      <c r="J25" s="31"/>
      <c r="K25" s="31"/>
      <c r="L25" s="31"/>
      <c r="M25" s="31"/>
      <c r="N25" s="31"/>
      <c r="O25" s="31"/>
      <c r="P25" s="31"/>
      <c r="Q25" s="31"/>
      <c r="R25" s="31"/>
      <c r="S25" s="31"/>
      <c r="T25" s="31"/>
      <c r="U25" s="31"/>
      <c r="V25" s="31"/>
      <c r="W25" s="32"/>
    </row>
    <row r="26" spans="1:23" ht="17.25" customHeight="1" thickBot="1" x14ac:dyDescent="0.3">
      <c r="A26" s="39" t="s">
        <v>39</v>
      </c>
      <c r="B26" s="28"/>
      <c r="C26" s="28"/>
      <c r="D26" s="28"/>
      <c r="E26" s="28"/>
      <c r="F26" s="57"/>
      <c r="G26" s="57"/>
      <c r="H26" s="57"/>
      <c r="I26" s="57"/>
      <c r="J26" s="57"/>
      <c r="K26" s="57"/>
      <c r="L26" s="57"/>
      <c r="M26" s="57"/>
      <c r="N26" s="57"/>
      <c r="O26" s="57"/>
      <c r="P26" s="57"/>
      <c r="Q26" s="57"/>
      <c r="R26" s="57"/>
      <c r="S26" s="57"/>
      <c r="T26" s="57"/>
      <c r="U26" s="57"/>
      <c r="V26" s="57"/>
      <c r="W26" s="58"/>
    </row>
    <row r="27" spans="1:23" ht="12" customHeight="1" thickBot="1" x14ac:dyDescent="0.25">
      <c r="A27" s="36"/>
      <c r="B27" s="37"/>
      <c r="C27" s="37"/>
      <c r="D27" s="37"/>
      <c r="E27" s="37"/>
      <c r="F27" s="37"/>
      <c r="G27" s="37"/>
      <c r="H27" s="37"/>
      <c r="I27" s="37"/>
      <c r="J27" s="37"/>
      <c r="K27" s="37"/>
      <c r="L27" s="37"/>
      <c r="M27" s="37"/>
      <c r="N27" s="37"/>
      <c r="O27" s="37"/>
      <c r="P27" s="37"/>
      <c r="Q27" s="37"/>
      <c r="R27" s="37"/>
      <c r="S27" s="37"/>
      <c r="T27" s="37"/>
      <c r="U27" s="37"/>
      <c r="V27" s="37"/>
      <c r="W27" s="38"/>
    </row>
    <row r="28" spans="1:23" ht="17.25" customHeight="1" x14ac:dyDescent="0.2">
      <c r="A28" s="33" t="s">
        <v>40</v>
      </c>
      <c r="B28" s="34"/>
      <c r="C28" s="34"/>
      <c r="D28" s="34"/>
      <c r="E28" s="34"/>
      <c r="F28" s="34"/>
      <c r="G28" s="34"/>
      <c r="H28" s="34"/>
      <c r="I28" s="34"/>
      <c r="J28" s="34"/>
      <c r="K28" s="34"/>
      <c r="L28" s="34"/>
      <c r="M28" s="34"/>
      <c r="N28" s="34"/>
      <c r="O28" s="34"/>
      <c r="P28" s="34"/>
      <c r="Q28" s="34"/>
      <c r="R28" s="34"/>
      <c r="S28" s="34"/>
      <c r="T28" s="34"/>
      <c r="U28" s="34"/>
      <c r="V28" s="34"/>
      <c r="W28" s="35"/>
    </row>
    <row r="29" spans="1:23" ht="51.6" customHeight="1" x14ac:dyDescent="0.2">
      <c r="A29" s="70" t="s">
        <v>6</v>
      </c>
      <c r="B29" s="71"/>
      <c r="C29" s="71"/>
      <c r="D29" s="71"/>
      <c r="E29" s="71"/>
      <c r="F29" s="71"/>
      <c r="G29" s="71"/>
      <c r="H29" s="71"/>
      <c r="I29" s="71"/>
      <c r="J29" s="71"/>
      <c r="K29" s="71"/>
      <c r="L29" s="71"/>
      <c r="M29" s="71"/>
      <c r="N29" s="71"/>
      <c r="O29" s="71"/>
      <c r="P29" s="71"/>
      <c r="Q29" s="71"/>
      <c r="R29" s="71"/>
      <c r="S29" s="71"/>
      <c r="T29" s="71"/>
      <c r="U29" s="71"/>
      <c r="V29" s="71"/>
      <c r="W29" s="72"/>
    </row>
    <row r="30" spans="1:23" ht="27.95" customHeight="1" x14ac:dyDescent="0.2">
      <c r="A30" s="59" t="s">
        <v>41</v>
      </c>
      <c r="B30" s="60"/>
      <c r="C30" s="60"/>
      <c r="D30" s="60"/>
      <c r="E30" s="60"/>
      <c r="F30" s="60"/>
      <c r="G30" s="60"/>
      <c r="H30" s="60"/>
      <c r="I30" s="60"/>
      <c r="J30" s="60"/>
      <c r="K30" s="60"/>
      <c r="L30" s="60"/>
      <c r="M30" s="60"/>
      <c r="N30" s="60"/>
      <c r="O30" s="60"/>
      <c r="P30" s="60"/>
      <c r="Q30" s="60"/>
      <c r="R30" s="60"/>
      <c r="S30" s="60" t="s">
        <v>42</v>
      </c>
      <c r="T30" s="60"/>
      <c r="U30" s="60"/>
      <c r="V30" s="60"/>
      <c r="W30" s="69"/>
    </row>
    <row r="31" spans="1:23" ht="18" customHeight="1" thickBot="1" x14ac:dyDescent="0.25">
      <c r="A31" s="61" t="s">
        <v>43</v>
      </c>
      <c r="B31" s="62"/>
      <c r="C31" s="62"/>
      <c r="D31" s="67"/>
      <c r="E31" s="67"/>
      <c r="F31" s="67"/>
      <c r="G31" s="67"/>
      <c r="H31" s="67"/>
      <c r="I31" s="67"/>
      <c r="J31" s="67"/>
      <c r="K31" s="67"/>
      <c r="L31" s="67"/>
      <c r="M31" s="67"/>
      <c r="N31" s="67"/>
      <c r="O31" s="67"/>
      <c r="P31" s="67"/>
      <c r="Q31" s="67"/>
      <c r="R31" s="67"/>
      <c r="S31" s="67"/>
      <c r="T31" s="67"/>
      <c r="U31" s="67"/>
      <c r="V31" s="67"/>
      <c r="W31" s="68"/>
    </row>
    <row r="32" spans="1:23" ht="12" customHeight="1" thickBot="1" x14ac:dyDescent="0.25">
      <c r="A32" s="36"/>
      <c r="B32" s="37"/>
      <c r="C32" s="37"/>
      <c r="D32" s="37"/>
      <c r="E32" s="37"/>
      <c r="F32" s="37"/>
      <c r="G32" s="37"/>
      <c r="H32" s="37"/>
      <c r="I32" s="37"/>
      <c r="J32" s="37"/>
      <c r="K32" s="37"/>
      <c r="L32" s="37"/>
      <c r="M32" s="37"/>
      <c r="N32" s="37"/>
      <c r="O32" s="37"/>
      <c r="P32" s="37"/>
      <c r="Q32" s="37"/>
      <c r="R32" s="37"/>
      <c r="S32" s="37"/>
      <c r="T32" s="37"/>
      <c r="U32" s="37"/>
      <c r="V32" s="37"/>
      <c r="W32" s="38"/>
    </row>
    <row r="33" spans="1:23" ht="17.25" customHeight="1" x14ac:dyDescent="0.2">
      <c r="A33" s="33" t="s">
        <v>90</v>
      </c>
      <c r="B33" s="34"/>
      <c r="C33" s="34"/>
      <c r="D33" s="34"/>
      <c r="E33" s="34"/>
      <c r="F33" s="34"/>
      <c r="G33" s="34"/>
      <c r="H33" s="34"/>
      <c r="I33" s="34"/>
      <c r="J33" s="34"/>
      <c r="K33" s="34"/>
      <c r="L33" s="34"/>
      <c r="M33" s="34"/>
      <c r="N33" s="34"/>
      <c r="O33" s="34"/>
      <c r="P33" s="34"/>
      <c r="Q33" s="34"/>
      <c r="R33" s="34"/>
      <c r="S33" s="34"/>
      <c r="T33" s="34"/>
      <c r="U33" s="34"/>
      <c r="V33" s="34"/>
      <c r="W33" s="35"/>
    </row>
    <row r="34" spans="1:23" ht="27.95" customHeight="1" x14ac:dyDescent="0.2">
      <c r="A34" s="59" t="s">
        <v>41</v>
      </c>
      <c r="B34" s="60"/>
      <c r="C34" s="60"/>
      <c r="D34" s="60"/>
      <c r="E34" s="60"/>
      <c r="F34" s="60"/>
      <c r="G34" s="60"/>
      <c r="H34" s="60"/>
      <c r="I34" s="60"/>
      <c r="J34" s="60"/>
      <c r="K34" s="60"/>
      <c r="L34" s="60"/>
      <c r="M34" s="60"/>
      <c r="N34" s="60"/>
      <c r="O34" s="60"/>
      <c r="P34" s="60"/>
      <c r="Q34" s="60"/>
      <c r="R34" s="60"/>
      <c r="S34" s="60" t="s">
        <v>42</v>
      </c>
      <c r="T34" s="60"/>
      <c r="U34" s="60"/>
      <c r="V34" s="60"/>
      <c r="W34" s="69"/>
    </row>
    <row r="35" spans="1:23" ht="18" customHeight="1" thickBot="1" x14ac:dyDescent="0.25">
      <c r="A35" s="61" t="s">
        <v>43</v>
      </c>
      <c r="B35" s="62"/>
      <c r="C35" s="67"/>
      <c r="D35" s="67"/>
      <c r="E35" s="67"/>
      <c r="F35" s="67"/>
      <c r="G35" s="67"/>
      <c r="H35" s="67"/>
      <c r="I35" s="67"/>
      <c r="J35" s="67"/>
      <c r="K35" s="67"/>
      <c r="L35" s="67"/>
      <c r="M35" s="67"/>
      <c r="N35" s="67"/>
      <c r="O35" s="67"/>
      <c r="P35" s="67"/>
      <c r="Q35" s="67"/>
      <c r="R35" s="67"/>
      <c r="S35" s="67"/>
      <c r="T35" s="67"/>
      <c r="U35" s="67"/>
      <c r="V35" s="67"/>
      <c r="W35" s="68"/>
    </row>
    <row r="36" spans="1:23" ht="12" customHeight="1" thickBot="1" x14ac:dyDescent="0.25">
      <c r="A36" s="36"/>
      <c r="B36" s="37"/>
      <c r="C36" s="37"/>
      <c r="D36" s="37"/>
      <c r="E36" s="37"/>
      <c r="F36" s="37"/>
      <c r="G36" s="37"/>
      <c r="H36" s="37"/>
      <c r="I36" s="37"/>
      <c r="J36" s="37"/>
      <c r="K36" s="37"/>
      <c r="L36" s="37"/>
      <c r="M36" s="37"/>
      <c r="N36" s="37"/>
      <c r="O36" s="37"/>
      <c r="P36" s="37"/>
      <c r="Q36" s="37"/>
      <c r="R36" s="37"/>
      <c r="S36" s="37"/>
      <c r="T36" s="37"/>
      <c r="U36" s="37"/>
      <c r="V36" s="37"/>
      <c r="W36" s="38"/>
    </row>
    <row r="37" spans="1:23" ht="17.25" customHeight="1" x14ac:dyDescent="0.2">
      <c r="A37" s="188" t="s">
        <v>44</v>
      </c>
      <c r="B37" s="189"/>
      <c r="C37" s="189"/>
      <c r="D37" s="189"/>
      <c r="E37" s="189"/>
      <c r="F37" s="189"/>
      <c r="G37" s="189"/>
      <c r="H37" s="189"/>
      <c r="I37" s="189"/>
      <c r="J37" s="189"/>
      <c r="K37" s="189"/>
      <c r="L37" s="189"/>
      <c r="M37" s="189"/>
      <c r="N37" s="189"/>
      <c r="O37" s="189"/>
      <c r="P37" s="189"/>
      <c r="Q37" s="189"/>
      <c r="R37" s="189"/>
      <c r="S37" s="189"/>
      <c r="T37" s="189"/>
      <c r="U37" s="189"/>
      <c r="V37" s="189"/>
      <c r="W37" s="190"/>
    </row>
    <row r="38" spans="1:23" ht="27.95" customHeight="1" x14ac:dyDescent="0.2">
      <c r="A38" s="63" t="s">
        <v>41</v>
      </c>
      <c r="B38" s="64"/>
      <c r="C38" s="64"/>
      <c r="D38" s="64"/>
      <c r="E38" s="64"/>
      <c r="F38" s="64"/>
      <c r="G38" s="64"/>
      <c r="H38" s="64"/>
      <c r="I38" s="64"/>
      <c r="J38" s="64"/>
      <c r="K38" s="64"/>
      <c r="L38" s="64"/>
      <c r="M38" s="64"/>
      <c r="N38" s="64"/>
      <c r="O38" s="64"/>
      <c r="P38" s="64"/>
      <c r="Q38" s="64"/>
      <c r="R38" s="64"/>
      <c r="S38" s="64" t="s">
        <v>42</v>
      </c>
      <c r="T38" s="64"/>
      <c r="U38" s="64"/>
      <c r="V38" s="64"/>
      <c r="W38" s="187"/>
    </row>
    <row r="39" spans="1:23" ht="20.45" customHeight="1" thickBot="1" x14ac:dyDescent="0.25">
      <c r="A39" s="65" t="s">
        <v>43</v>
      </c>
      <c r="B39" s="66"/>
      <c r="C39" s="185"/>
      <c r="D39" s="185"/>
      <c r="E39" s="185"/>
      <c r="F39" s="185"/>
      <c r="G39" s="185"/>
      <c r="H39" s="185"/>
      <c r="I39" s="185"/>
      <c r="J39" s="185"/>
      <c r="K39" s="185"/>
      <c r="L39" s="185"/>
      <c r="M39" s="185"/>
      <c r="N39" s="185"/>
      <c r="O39" s="185"/>
      <c r="P39" s="185"/>
      <c r="Q39" s="185"/>
      <c r="R39" s="185"/>
      <c r="S39" s="185"/>
      <c r="T39" s="185"/>
      <c r="U39" s="185"/>
      <c r="V39" s="185"/>
      <c r="W39" s="186"/>
    </row>
    <row r="40" spans="1:23" ht="17.25" customHeight="1" x14ac:dyDescent="0.2">
      <c r="A40" s="73" t="s">
        <v>45</v>
      </c>
      <c r="B40" s="74"/>
      <c r="C40" s="74"/>
      <c r="D40" s="74"/>
      <c r="E40" s="74"/>
      <c r="F40" s="74"/>
      <c r="G40" s="74"/>
      <c r="H40" s="74"/>
      <c r="I40" s="74"/>
      <c r="J40" s="74"/>
      <c r="K40" s="74"/>
      <c r="L40" s="74"/>
      <c r="M40" s="74"/>
      <c r="N40" s="74"/>
      <c r="O40" s="74"/>
      <c r="P40" s="74"/>
      <c r="Q40" s="74"/>
      <c r="R40" s="74"/>
      <c r="S40" s="74"/>
      <c r="T40" s="74"/>
      <c r="U40" s="74"/>
      <c r="V40" s="74"/>
      <c r="W40" s="75"/>
    </row>
    <row r="41" spans="1:23" ht="27" customHeight="1" x14ac:dyDescent="0.2">
      <c r="A41" s="76" t="s">
        <v>46</v>
      </c>
      <c r="B41" s="77"/>
      <c r="C41" s="77"/>
      <c r="D41" s="77"/>
      <c r="E41" s="77"/>
      <c r="F41" s="77"/>
      <c r="G41" s="77"/>
      <c r="H41" s="77"/>
      <c r="I41" s="77"/>
      <c r="J41" s="77"/>
      <c r="K41" s="77"/>
      <c r="L41" s="77"/>
      <c r="M41" s="77"/>
      <c r="N41" s="77"/>
      <c r="O41" s="77"/>
      <c r="P41" s="77"/>
      <c r="Q41" s="77"/>
      <c r="R41" s="77"/>
      <c r="S41" s="77"/>
      <c r="T41" s="77"/>
      <c r="U41" s="77"/>
      <c r="V41" s="77"/>
      <c r="W41" s="78"/>
    </row>
    <row r="42" spans="1:23" ht="15.75" customHeight="1" x14ac:dyDescent="0.2">
      <c r="A42" s="79" t="s">
        <v>47</v>
      </c>
      <c r="B42" s="80"/>
      <c r="C42" s="80"/>
      <c r="D42" s="81"/>
      <c r="E42" s="82"/>
      <c r="F42" s="83"/>
      <c r="G42" s="83"/>
      <c r="H42" s="83"/>
      <c r="I42" s="83"/>
      <c r="J42" s="83"/>
      <c r="K42" s="83"/>
      <c r="L42" s="83"/>
      <c r="M42" s="83"/>
      <c r="N42" s="83"/>
      <c r="O42" s="83"/>
      <c r="P42" s="83"/>
      <c r="Q42" s="83"/>
      <c r="R42" s="83"/>
      <c r="S42" s="83"/>
      <c r="T42" s="83"/>
      <c r="U42" s="83"/>
      <c r="V42" s="83"/>
      <c r="W42" s="84"/>
    </row>
    <row r="43" spans="1:23" ht="15.95" customHeight="1" x14ac:dyDescent="0.2">
      <c r="A43" s="79" t="s">
        <v>48</v>
      </c>
      <c r="B43" s="80"/>
      <c r="C43" s="80"/>
      <c r="D43" s="81"/>
      <c r="E43" s="82"/>
      <c r="F43" s="83"/>
      <c r="G43" s="83"/>
      <c r="H43" s="83"/>
      <c r="I43" s="83"/>
      <c r="J43" s="83"/>
      <c r="K43" s="83"/>
      <c r="L43" s="83"/>
      <c r="M43" s="83"/>
      <c r="N43" s="83"/>
      <c r="O43" s="83"/>
      <c r="P43" s="83"/>
      <c r="Q43" s="83"/>
      <c r="R43" s="83"/>
      <c r="S43" s="83"/>
      <c r="T43" s="83"/>
      <c r="U43" s="83"/>
      <c r="V43" s="83"/>
      <c r="W43" s="84"/>
    </row>
    <row r="44" spans="1:23" ht="15.75" customHeight="1" thickBot="1" x14ac:dyDescent="0.25">
      <c r="A44" s="85" t="s">
        <v>49</v>
      </c>
      <c r="B44" s="86"/>
      <c r="C44" s="86"/>
      <c r="D44" s="87"/>
      <c r="E44" s="88"/>
      <c r="F44" s="89"/>
      <c r="G44" s="89"/>
      <c r="H44" s="89"/>
      <c r="I44" s="89"/>
      <c r="J44" s="89"/>
      <c r="K44" s="89"/>
      <c r="L44" s="89"/>
      <c r="M44" s="89"/>
      <c r="N44" s="83"/>
      <c r="O44" s="89"/>
      <c r="P44" s="89"/>
      <c r="Q44" s="89"/>
      <c r="R44" s="89"/>
      <c r="S44" s="89"/>
      <c r="T44" s="89"/>
      <c r="U44" s="89"/>
      <c r="V44" s="89"/>
      <c r="W44" s="90"/>
    </row>
    <row r="45" spans="1:23" ht="15.75" customHeight="1" x14ac:dyDescent="0.2">
      <c r="A45" s="91" t="s">
        <v>50</v>
      </c>
      <c r="B45" s="92"/>
      <c r="C45" s="92"/>
      <c r="D45" s="92"/>
      <c r="E45" s="92"/>
      <c r="F45" s="92"/>
      <c r="G45" s="92"/>
      <c r="H45" s="92"/>
      <c r="I45" s="92"/>
      <c r="J45" s="92"/>
      <c r="K45" s="92"/>
      <c r="L45" s="92"/>
      <c r="M45" s="93"/>
      <c r="N45" s="94"/>
      <c r="O45" s="91" t="s">
        <v>51</v>
      </c>
      <c r="P45" s="92"/>
      <c r="Q45" s="92"/>
      <c r="R45" s="92"/>
      <c r="S45" s="92"/>
      <c r="T45" s="92"/>
      <c r="U45" s="92"/>
      <c r="V45" s="92"/>
      <c r="W45" s="93"/>
    </row>
    <row r="46" spans="1:23" ht="15.95" customHeight="1" x14ac:dyDescent="0.2">
      <c r="A46" s="79" t="s">
        <v>52</v>
      </c>
      <c r="B46" s="80"/>
      <c r="C46" s="80"/>
      <c r="D46" s="80"/>
      <c r="E46" s="80"/>
      <c r="F46" s="80"/>
      <c r="G46" s="81"/>
      <c r="H46" s="97">
        <v>0</v>
      </c>
      <c r="I46" s="98"/>
      <c r="J46" s="98"/>
      <c r="K46" s="98"/>
      <c r="L46" s="98"/>
      <c r="M46" s="99"/>
      <c r="N46" s="95"/>
      <c r="O46" s="85" t="s">
        <v>0</v>
      </c>
      <c r="P46" s="86"/>
      <c r="Q46" s="86"/>
      <c r="R46" s="86"/>
      <c r="S46" s="86"/>
      <c r="T46" s="87"/>
      <c r="U46" s="100">
        <v>0</v>
      </c>
      <c r="V46" s="101"/>
      <c r="W46" s="102"/>
    </row>
    <row r="47" spans="1:23" ht="15.75" customHeight="1" x14ac:dyDescent="0.2">
      <c r="A47" s="79" t="s">
        <v>53</v>
      </c>
      <c r="B47" s="80"/>
      <c r="C47" s="80"/>
      <c r="D47" s="80"/>
      <c r="E47" s="80"/>
      <c r="F47" s="80"/>
      <c r="G47" s="81"/>
      <c r="H47" s="97">
        <v>0</v>
      </c>
      <c r="I47" s="98"/>
      <c r="J47" s="98"/>
      <c r="K47" s="98"/>
      <c r="L47" s="98"/>
      <c r="M47" s="99"/>
      <c r="N47" s="95"/>
      <c r="O47" s="191"/>
      <c r="P47" s="192"/>
      <c r="Q47" s="192"/>
      <c r="R47" s="192"/>
      <c r="S47" s="192"/>
      <c r="T47" s="193"/>
      <c r="U47" s="103"/>
      <c r="V47" s="104"/>
      <c r="W47" s="105"/>
    </row>
    <row r="48" spans="1:23" ht="15.75" customHeight="1" x14ac:dyDescent="0.2">
      <c r="A48" s="79" t="s">
        <v>54</v>
      </c>
      <c r="B48" s="80"/>
      <c r="C48" s="80"/>
      <c r="D48" s="80"/>
      <c r="E48" s="80"/>
      <c r="F48" s="80"/>
      <c r="G48" s="81"/>
      <c r="H48" s="97">
        <v>0</v>
      </c>
      <c r="I48" s="98"/>
      <c r="J48" s="98"/>
      <c r="K48" s="98"/>
      <c r="L48" s="98"/>
      <c r="M48" s="99"/>
      <c r="N48" s="95"/>
      <c r="O48" s="85" t="s">
        <v>1</v>
      </c>
      <c r="P48" s="86"/>
      <c r="Q48" s="86"/>
      <c r="R48" s="86"/>
      <c r="S48" s="86"/>
      <c r="T48" s="87"/>
      <c r="U48" s="106">
        <f>IF(H12="Y",0,U46)</f>
        <v>0</v>
      </c>
      <c r="V48" s="107"/>
      <c r="W48" s="108"/>
    </row>
    <row r="49" spans="1:26" ht="15.95" customHeight="1" x14ac:dyDescent="0.2">
      <c r="A49" s="79" t="s">
        <v>55</v>
      </c>
      <c r="B49" s="80"/>
      <c r="C49" s="80"/>
      <c r="D49" s="80"/>
      <c r="E49" s="80"/>
      <c r="F49" s="80"/>
      <c r="G49" s="81"/>
      <c r="H49" s="97">
        <v>0</v>
      </c>
      <c r="I49" s="98"/>
      <c r="J49" s="98"/>
      <c r="K49" s="98"/>
      <c r="L49" s="98"/>
      <c r="M49" s="99"/>
      <c r="N49" s="95"/>
      <c r="O49" s="191"/>
      <c r="P49" s="192"/>
      <c r="Q49" s="192"/>
      <c r="R49" s="192"/>
      <c r="S49" s="192"/>
      <c r="T49" s="193"/>
      <c r="U49" s="109"/>
      <c r="V49" s="110"/>
      <c r="W49" s="111"/>
    </row>
    <row r="50" spans="1:26" ht="15.75" customHeight="1" x14ac:dyDescent="0.2">
      <c r="A50" s="79" t="s">
        <v>56</v>
      </c>
      <c r="B50" s="80"/>
      <c r="C50" s="80"/>
      <c r="D50" s="80"/>
      <c r="E50" s="80"/>
      <c r="F50" s="80"/>
      <c r="G50" s="81"/>
      <c r="H50" s="97">
        <v>0</v>
      </c>
      <c r="I50" s="98"/>
      <c r="J50" s="98"/>
      <c r="K50" s="98"/>
      <c r="L50" s="98"/>
      <c r="M50" s="99"/>
      <c r="N50" s="95"/>
      <c r="O50" s="142"/>
      <c r="P50" s="143"/>
      <c r="Q50" s="143"/>
      <c r="R50" s="143"/>
      <c r="S50" s="143"/>
      <c r="T50" s="143"/>
      <c r="U50" s="143"/>
      <c r="V50" s="143"/>
      <c r="W50" s="144"/>
      <c r="Y50" s="1" t="s">
        <v>79</v>
      </c>
      <c r="Z50" s="1">
        <f>IF(I13="Y", Z52+H50,Z52+0)</f>
        <v>0</v>
      </c>
    </row>
    <row r="51" spans="1:26" ht="15.75" customHeight="1" x14ac:dyDescent="0.2">
      <c r="A51" s="79" t="s">
        <v>57</v>
      </c>
      <c r="B51" s="80"/>
      <c r="C51" s="80"/>
      <c r="D51" s="80"/>
      <c r="E51" s="80"/>
      <c r="F51" s="80"/>
      <c r="G51" s="81"/>
      <c r="H51" s="97">
        <v>0</v>
      </c>
      <c r="I51" s="98"/>
      <c r="J51" s="98"/>
      <c r="K51" s="98"/>
      <c r="L51" s="98"/>
      <c r="M51" s="99"/>
      <c r="N51" s="95"/>
      <c r="O51" s="138"/>
      <c r="P51" s="139"/>
      <c r="Q51" s="134" t="s">
        <v>69</v>
      </c>
      <c r="R51" s="134"/>
      <c r="S51" s="134"/>
      <c r="T51" s="134"/>
      <c r="U51" s="135"/>
      <c r="V51" s="132"/>
      <c r="W51" s="133"/>
    </row>
    <row r="52" spans="1:26" ht="15.95" customHeight="1" x14ac:dyDescent="0.2">
      <c r="A52" s="79" t="s">
        <v>67</v>
      </c>
      <c r="B52" s="80"/>
      <c r="C52" s="80"/>
      <c r="D52" s="80"/>
      <c r="E52" s="80"/>
      <c r="F52" s="80"/>
      <c r="G52" s="81"/>
      <c r="H52" s="97">
        <v>0</v>
      </c>
      <c r="I52" s="98"/>
      <c r="J52" s="98"/>
      <c r="K52" s="98"/>
      <c r="L52" s="98"/>
      <c r="M52" s="99"/>
      <c r="N52" s="95"/>
      <c r="O52" s="140"/>
      <c r="P52" s="141"/>
      <c r="Q52" s="136"/>
      <c r="R52" s="136"/>
      <c r="S52" s="136"/>
      <c r="T52" s="136"/>
      <c r="U52" s="137"/>
      <c r="V52" s="132"/>
      <c r="W52" s="133"/>
      <c r="Y52" s="1" t="s">
        <v>80</v>
      </c>
      <c r="Z52" s="1">
        <f>IF(T53="Y",H46+H47+H48+H51+H52,H46+H47+H48+H51)</f>
        <v>0</v>
      </c>
    </row>
    <row r="53" spans="1:26" ht="16.5" customHeight="1" x14ac:dyDescent="0.2">
      <c r="A53" s="120" t="s">
        <v>23</v>
      </c>
      <c r="B53" s="121"/>
      <c r="C53" s="121"/>
      <c r="D53" s="121"/>
      <c r="E53" s="121"/>
      <c r="F53" s="121"/>
      <c r="G53" s="122"/>
      <c r="H53" s="123">
        <f>IF(T53="Y",H46+H47+H48+H49+H50+H51+H52,H46+H47+H48+H49+H50+H51)</f>
        <v>0</v>
      </c>
      <c r="I53" s="124"/>
      <c r="J53" s="124"/>
      <c r="K53" s="124"/>
      <c r="L53" s="124"/>
      <c r="M53" s="125"/>
      <c r="N53" s="95"/>
      <c r="O53" s="112" t="s">
        <v>76</v>
      </c>
      <c r="P53" s="113"/>
      <c r="Q53" s="113"/>
      <c r="R53" s="113"/>
      <c r="S53" s="114"/>
      <c r="T53" s="115" t="s">
        <v>2</v>
      </c>
      <c r="U53" s="115"/>
      <c r="V53" s="115"/>
      <c r="W53" s="116"/>
    </row>
    <row r="54" spans="1:26" ht="15" customHeight="1" thickBot="1" x14ac:dyDescent="0.25">
      <c r="A54" s="129" t="s">
        <v>66</v>
      </c>
      <c r="B54" s="130"/>
      <c r="C54" s="130"/>
      <c r="D54" s="130"/>
      <c r="E54" s="130"/>
      <c r="F54" s="130"/>
      <c r="G54" s="131"/>
      <c r="H54" s="126">
        <f>IF(I13="Y", Z52+H50+H49,Z52+0)</f>
        <v>0</v>
      </c>
      <c r="I54" s="127"/>
      <c r="J54" s="127"/>
      <c r="K54" s="127"/>
      <c r="L54" s="127"/>
      <c r="M54" s="128"/>
      <c r="N54" s="96"/>
      <c r="O54" s="2"/>
      <c r="P54" s="3"/>
      <c r="Q54" s="3"/>
      <c r="R54" s="3"/>
      <c r="S54" s="3"/>
      <c r="T54" s="3"/>
      <c r="U54" s="3"/>
      <c r="V54" s="3"/>
      <c r="W54" s="4"/>
    </row>
    <row r="55" spans="1:26" ht="15.75" customHeight="1" x14ac:dyDescent="0.2">
      <c r="A55" s="91" t="s">
        <v>74</v>
      </c>
      <c r="B55" s="92"/>
      <c r="C55" s="92"/>
      <c r="D55" s="92"/>
      <c r="E55" s="117"/>
      <c r="F55" s="117"/>
      <c r="G55" s="117"/>
      <c r="H55" s="117"/>
      <c r="I55" s="117"/>
      <c r="J55" s="117"/>
      <c r="K55" s="117"/>
      <c r="L55" s="117"/>
      <c r="M55" s="117"/>
      <c r="N55" s="117"/>
      <c r="O55" s="117"/>
      <c r="P55" s="117"/>
      <c r="Q55" s="117"/>
      <c r="R55" s="117"/>
      <c r="S55" s="117"/>
      <c r="T55" s="117"/>
      <c r="U55" s="117"/>
      <c r="V55" s="117"/>
      <c r="W55" s="118"/>
      <c r="Y55" s="1" t="s">
        <v>81</v>
      </c>
      <c r="Z55" s="5">
        <f>(E57+I57+M57+E58+I58+M58+U48)</f>
        <v>0</v>
      </c>
    </row>
    <row r="56" spans="1:26" ht="15.75" customHeight="1" x14ac:dyDescent="0.2">
      <c r="A56" s="6"/>
      <c r="B56" s="7"/>
      <c r="C56" s="7"/>
      <c r="D56" s="7"/>
      <c r="E56" s="146" t="s">
        <v>70</v>
      </c>
      <c r="F56" s="146"/>
      <c r="G56" s="146"/>
      <c r="H56" s="146"/>
      <c r="I56" s="119" t="s">
        <v>71</v>
      </c>
      <c r="J56" s="119"/>
      <c r="K56" s="119"/>
      <c r="L56" s="119"/>
      <c r="M56" s="12" t="s">
        <v>72</v>
      </c>
      <c r="N56" s="13"/>
      <c r="O56" s="13"/>
      <c r="P56" s="13"/>
      <c r="Q56" s="13"/>
      <c r="R56" s="145"/>
      <c r="S56" s="146"/>
      <c r="T56" s="147"/>
      <c r="U56" s="145" t="s">
        <v>78</v>
      </c>
      <c r="V56" s="146"/>
      <c r="W56" s="147"/>
    </row>
    <row r="57" spans="1:26" ht="15.75" customHeight="1" x14ac:dyDescent="0.2">
      <c r="A57" s="79" t="s">
        <v>12</v>
      </c>
      <c r="B57" s="80"/>
      <c r="C57" s="80"/>
      <c r="D57" s="80"/>
      <c r="E57" s="148">
        <v>0</v>
      </c>
      <c r="F57" s="148"/>
      <c r="G57" s="148"/>
      <c r="H57" s="148"/>
      <c r="I57" s="148">
        <v>0</v>
      </c>
      <c r="J57" s="148"/>
      <c r="K57" s="148"/>
      <c r="L57" s="148"/>
      <c r="M57" s="14">
        <v>0</v>
      </c>
      <c r="N57" s="14"/>
      <c r="O57" s="14"/>
      <c r="P57" s="14"/>
      <c r="Q57" s="14"/>
      <c r="R57" s="119"/>
      <c r="S57" s="119"/>
      <c r="T57" s="119"/>
      <c r="U57" s="110">
        <f>SUM(E57:Q57)</f>
        <v>0</v>
      </c>
      <c r="V57" s="110"/>
      <c r="W57" s="111"/>
      <c r="Y57" s="1" t="s">
        <v>82</v>
      </c>
      <c r="Z57" s="8">
        <f>IFERROR(ROUND((H54/H53),3),0)</f>
        <v>0</v>
      </c>
    </row>
    <row r="58" spans="1:26" ht="15.95" customHeight="1" x14ac:dyDescent="0.2">
      <c r="A58" s="79" t="s">
        <v>13</v>
      </c>
      <c r="B58" s="80"/>
      <c r="C58" s="80"/>
      <c r="D58" s="80"/>
      <c r="E58" s="148">
        <v>0</v>
      </c>
      <c r="F58" s="148"/>
      <c r="G58" s="148"/>
      <c r="H58" s="148"/>
      <c r="I58" s="148">
        <v>0</v>
      </c>
      <c r="J58" s="148"/>
      <c r="K58" s="148"/>
      <c r="L58" s="148"/>
      <c r="M58" s="14">
        <v>0</v>
      </c>
      <c r="N58" s="14"/>
      <c r="O58" s="14"/>
      <c r="P58" s="14"/>
      <c r="Q58" s="14"/>
      <c r="R58" s="119"/>
      <c r="S58" s="119"/>
      <c r="T58" s="119"/>
      <c r="U58" s="110">
        <f>SUM(R58)</f>
        <v>0</v>
      </c>
      <c r="V58" s="110"/>
      <c r="W58" s="111"/>
    </row>
    <row r="59" spans="1:26" ht="16.5" customHeight="1" thickBot="1" x14ac:dyDescent="0.25">
      <c r="A59" s="85" t="s">
        <v>73</v>
      </c>
      <c r="B59" s="86"/>
      <c r="C59" s="86"/>
      <c r="D59" s="86"/>
      <c r="E59" s="178">
        <v>0</v>
      </c>
      <c r="F59" s="178"/>
      <c r="G59" s="178"/>
      <c r="H59" s="178"/>
      <c r="I59" s="178">
        <v>0</v>
      </c>
      <c r="J59" s="178"/>
      <c r="K59" s="178"/>
      <c r="L59" s="178"/>
      <c r="M59" s="178">
        <v>0</v>
      </c>
      <c r="N59" s="178"/>
      <c r="O59" s="178"/>
      <c r="P59" s="178"/>
      <c r="Q59" s="178"/>
      <c r="R59" s="9"/>
      <c r="S59" s="169" t="s">
        <v>3</v>
      </c>
      <c r="T59" s="170"/>
      <c r="U59" s="166">
        <f>SUM(U57:W58)</f>
        <v>0</v>
      </c>
      <c r="V59" s="167"/>
      <c r="W59" s="168"/>
      <c r="Y59" s="1" t="s">
        <v>83</v>
      </c>
      <c r="Z59" s="5">
        <f>Z55*Z57</f>
        <v>0</v>
      </c>
    </row>
    <row r="60" spans="1:26" ht="15.75" customHeight="1" thickBot="1" x14ac:dyDescent="0.25">
      <c r="A60" s="160" t="s">
        <v>18</v>
      </c>
      <c r="B60" s="161"/>
      <c r="C60" s="161"/>
      <c r="D60" s="161"/>
      <c r="E60" s="162"/>
      <c r="F60" s="162"/>
      <c r="G60" s="162"/>
      <c r="H60" s="162"/>
      <c r="I60" s="10"/>
      <c r="J60" s="163" t="s">
        <v>19</v>
      </c>
      <c r="K60" s="163"/>
      <c r="L60" s="163"/>
      <c r="M60" s="163"/>
      <c r="N60" s="163"/>
      <c r="O60" s="163"/>
      <c r="P60" s="163"/>
      <c r="Q60" s="163"/>
      <c r="R60" s="164"/>
      <c r="S60" s="164"/>
      <c r="T60" s="165"/>
      <c r="U60" s="158"/>
      <c r="V60" s="158"/>
      <c r="W60" s="159"/>
    </row>
    <row r="61" spans="1:26" ht="15.95" customHeight="1" thickBot="1" x14ac:dyDescent="0.25">
      <c r="A61" s="218" t="s">
        <v>15</v>
      </c>
      <c r="B61" s="219"/>
      <c r="C61" s="219"/>
      <c r="D61" s="219"/>
      <c r="E61" s="219"/>
      <c r="F61" s="219"/>
      <c r="G61" s="219"/>
      <c r="H61" s="219"/>
      <c r="I61" s="219"/>
      <c r="J61" s="219"/>
      <c r="K61" s="219"/>
      <c r="L61" s="219"/>
      <c r="M61" s="219"/>
      <c r="N61" s="219"/>
      <c r="O61" s="219"/>
      <c r="P61" s="219"/>
      <c r="Q61" s="219"/>
      <c r="R61" s="219"/>
      <c r="S61" s="219"/>
      <c r="T61" s="219"/>
      <c r="U61" s="220"/>
      <c r="V61" s="220"/>
      <c r="W61" s="221"/>
    </row>
    <row r="62" spans="1:26" ht="15.75" customHeight="1" x14ac:dyDescent="0.2">
      <c r="A62" s="171" t="s">
        <v>58</v>
      </c>
      <c r="B62" s="172"/>
      <c r="C62" s="172"/>
      <c r="D62" s="172"/>
      <c r="E62" s="172"/>
      <c r="F62" s="172"/>
      <c r="G62" s="172"/>
      <c r="H62" s="172"/>
      <c r="I62" s="172"/>
      <c r="J62" s="172"/>
      <c r="K62" s="172"/>
      <c r="L62" s="172"/>
      <c r="M62" s="172"/>
      <c r="N62" s="172"/>
      <c r="O62" s="172"/>
      <c r="P62" s="172"/>
      <c r="Q62" s="172"/>
      <c r="R62" s="172"/>
      <c r="S62" s="172"/>
      <c r="T62" s="172"/>
      <c r="U62" s="172"/>
      <c r="V62" s="172"/>
      <c r="W62" s="173"/>
    </row>
    <row r="63" spans="1:26" ht="31.15" customHeight="1" thickBot="1" x14ac:dyDescent="0.25">
      <c r="A63" s="76" t="s">
        <v>59</v>
      </c>
      <c r="B63" s="77"/>
      <c r="C63" s="77"/>
      <c r="D63" s="77"/>
      <c r="E63" s="77"/>
      <c r="F63" s="77"/>
      <c r="G63" s="77"/>
      <c r="H63" s="77"/>
      <c r="I63" s="77"/>
      <c r="J63" s="174"/>
      <c r="K63" s="174"/>
      <c r="L63" s="174"/>
      <c r="M63" s="174"/>
      <c r="N63" s="174"/>
      <c r="O63" s="174"/>
      <c r="P63" s="174"/>
      <c r="Q63" s="174"/>
      <c r="R63" s="174"/>
      <c r="S63" s="174"/>
      <c r="T63" s="174"/>
      <c r="U63" s="174"/>
      <c r="V63" s="174"/>
      <c r="W63" s="175"/>
    </row>
    <row r="64" spans="1:26" ht="15.75" customHeight="1" x14ac:dyDescent="0.2">
      <c r="A64" s="154"/>
      <c r="B64" s="155"/>
      <c r="C64" s="155"/>
      <c r="D64" s="155"/>
      <c r="E64" s="155"/>
      <c r="F64" s="155"/>
      <c r="G64" s="155"/>
      <c r="H64" s="155"/>
      <c r="I64" s="155"/>
      <c r="J64" s="149" t="s">
        <v>66</v>
      </c>
      <c r="K64" s="150"/>
      <c r="L64" s="150"/>
      <c r="M64" s="150"/>
      <c r="N64" s="150"/>
      <c r="O64" s="150"/>
      <c r="P64" s="150"/>
      <c r="Q64" s="150"/>
      <c r="R64" s="150"/>
      <c r="S64" s="150"/>
      <c r="T64" s="176">
        <f>H54</f>
        <v>0</v>
      </c>
      <c r="U64" s="176"/>
      <c r="V64" s="176"/>
      <c r="W64" s="177"/>
    </row>
    <row r="65" spans="1:26" ht="15.95" customHeight="1" thickBot="1" x14ac:dyDescent="0.25">
      <c r="A65" s="156"/>
      <c r="B65" s="157"/>
      <c r="C65" s="157"/>
      <c r="D65" s="157"/>
      <c r="E65" s="157"/>
      <c r="F65" s="157"/>
      <c r="G65" s="157"/>
      <c r="H65" s="157"/>
      <c r="I65" s="157"/>
      <c r="J65" s="265" t="s">
        <v>68</v>
      </c>
      <c r="K65" s="266"/>
      <c r="L65" s="266"/>
      <c r="M65" s="266"/>
      <c r="N65" s="266"/>
      <c r="O65" s="266"/>
      <c r="P65" s="266"/>
      <c r="Q65" s="266"/>
      <c r="R65" s="266"/>
      <c r="S65" s="266"/>
      <c r="T65" s="263">
        <f>IF(Z67=0,H54-Z59,Z70+Z71+Z72)</f>
        <v>0</v>
      </c>
      <c r="U65" s="263"/>
      <c r="V65" s="263"/>
      <c r="W65" s="264"/>
      <c r="Y65" s="1" t="s">
        <v>84</v>
      </c>
      <c r="Z65" s="1">
        <f>IF(V18="Y",333.33,250)</f>
        <v>250</v>
      </c>
    </row>
    <row r="66" spans="1:26" ht="15.75" customHeight="1" x14ac:dyDescent="0.2">
      <c r="A66" s="151"/>
      <c r="B66" s="152"/>
      <c r="C66" s="152"/>
      <c r="D66" s="152"/>
      <c r="E66" s="152"/>
      <c r="F66" s="152"/>
      <c r="G66" s="152"/>
      <c r="H66" s="152"/>
      <c r="I66" s="152"/>
      <c r="J66" s="152"/>
      <c r="K66" s="152"/>
      <c r="L66" s="152"/>
      <c r="M66" s="152"/>
      <c r="N66" s="152"/>
      <c r="O66" s="152"/>
      <c r="P66" s="152"/>
      <c r="Q66" s="152"/>
      <c r="R66" s="152"/>
      <c r="S66" s="152"/>
      <c r="T66" s="152"/>
      <c r="U66" s="152"/>
      <c r="V66" s="152"/>
      <c r="W66" s="153"/>
    </row>
    <row r="67" spans="1:26" ht="15.75" customHeight="1" x14ac:dyDescent="0.2">
      <c r="A67" s="215" t="s">
        <v>77</v>
      </c>
      <c r="B67" s="216"/>
      <c r="C67" s="216"/>
      <c r="D67" s="216"/>
      <c r="E67" s="216"/>
      <c r="F67" s="216"/>
      <c r="G67" s="216"/>
      <c r="H67" s="216"/>
      <c r="I67" s="216"/>
      <c r="J67" s="216"/>
      <c r="K67" s="216"/>
      <c r="L67" s="216"/>
      <c r="M67" s="216"/>
      <c r="N67" s="216"/>
      <c r="O67" s="216"/>
      <c r="P67" s="216"/>
      <c r="Q67" s="216"/>
      <c r="R67" s="216"/>
      <c r="S67" s="217"/>
      <c r="T67" s="248">
        <f>MAX(IF(H12="N",IF(T65&gt;=6000,6000,T65),T65),IF(V17="N",IF(T65&gt;=6000,6000,T65),T65))</f>
        <v>0</v>
      </c>
      <c r="U67" s="249"/>
      <c r="V67" s="249"/>
      <c r="W67" s="250"/>
      <c r="Y67" s="1" t="s">
        <v>85</v>
      </c>
      <c r="Z67" s="5">
        <f>SUM(Z70:Z72)</f>
        <v>0</v>
      </c>
    </row>
    <row r="68" spans="1:26" ht="9" customHeight="1" thickBot="1" x14ac:dyDescent="0.25">
      <c r="A68" s="229"/>
      <c r="B68" s="230"/>
      <c r="C68" s="230"/>
      <c r="D68" s="230"/>
      <c r="E68" s="230"/>
      <c r="F68" s="230"/>
      <c r="G68" s="230"/>
      <c r="H68" s="230"/>
      <c r="I68" s="230"/>
      <c r="J68" s="230"/>
      <c r="K68" s="230"/>
      <c r="L68" s="230"/>
      <c r="M68" s="230"/>
      <c r="N68" s="230"/>
      <c r="O68" s="230"/>
      <c r="P68" s="230"/>
      <c r="Q68" s="230"/>
      <c r="R68" s="230"/>
      <c r="S68" s="230"/>
      <c r="T68" s="230"/>
      <c r="U68" s="230"/>
      <c r="V68" s="230"/>
      <c r="W68" s="231"/>
    </row>
    <row r="69" spans="1:26" ht="15.95" customHeight="1" x14ac:dyDescent="0.25">
      <c r="A69" s="251" t="s">
        <v>60</v>
      </c>
      <c r="B69" s="252"/>
      <c r="C69" s="252"/>
      <c r="D69" s="252"/>
      <c r="E69" s="252"/>
      <c r="F69" s="252"/>
      <c r="G69" s="252"/>
      <c r="H69" s="252"/>
      <c r="I69" s="252"/>
      <c r="J69" s="252"/>
      <c r="K69" s="252"/>
      <c r="L69" s="252"/>
      <c r="M69" s="252"/>
      <c r="N69" s="252"/>
      <c r="O69" s="252"/>
      <c r="P69" s="252"/>
      <c r="Q69" s="252"/>
      <c r="R69" s="252"/>
      <c r="S69" s="253"/>
      <c r="T69" s="254">
        <v>0</v>
      </c>
      <c r="U69" s="255"/>
      <c r="V69" s="255"/>
      <c r="W69" s="256"/>
    </row>
    <row r="70" spans="1:26" ht="15.75" customHeight="1" x14ac:dyDescent="0.25">
      <c r="A70" s="257" t="s">
        <v>61</v>
      </c>
      <c r="B70" s="258"/>
      <c r="C70" s="258"/>
      <c r="D70" s="258"/>
      <c r="E70" s="258"/>
      <c r="F70" s="258"/>
      <c r="G70" s="258"/>
      <c r="H70" s="258"/>
      <c r="I70" s="258"/>
      <c r="J70" s="258"/>
      <c r="K70" s="258"/>
      <c r="L70" s="258"/>
      <c r="M70" s="258"/>
      <c r="N70" s="258"/>
      <c r="O70" s="258"/>
      <c r="P70" s="258"/>
      <c r="Q70" s="258"/>
      <c r="R70" s="258"/>
      <c r="S70" s="259"/>
      <c r="T70" s="260">
        <v>0</v>
      </c>
      <c r="U70" s="261"/>
      <c r="V70" s="261"/>
      <c r="W70" s="262"/>
      <c r="Y70" s="1" t="s">
        <v>86</v>
      </c>
      <c r="Z70" s="5">
        <f>IF(E59&lt;12,E59*Z65,0)</f>
        <v>0</v>
      </c>
    </row>
    <row r="71" spans="1:26" ht="15.75" customHeight="1" x14ac:dyDescent="0.25">
      <c r="A71" s="257" t="s">
        <v>62</v>
      </c>
      <c r="B71" s="258"/>
      <c r="C71" s="258"/>
      <c r="D71" s="258"/>
      <c r="E71" s="258"/>
      <c r="F71" s="258"/>
      <c r="G71" s="258"/>
      <c r="H71" s="258"/>
      <c r="I71" s="258"/>
      <c r="J71" s="258"/>
      <c r="K71" s="258"/>
      <c r="L71" s="258"/>
      <c r="M71" s="258"/>
      <c r="N71" s="258"/>
      <c r="O71" s="258"/>
      <c r="P71" s="258"/>
      <c r="Q71" s="258"/>
      <c r="R71" s="258"/>
      <c r="S71" s="259"/>
      <c r="T71" s="260">
        <v>0</v>
      </c>
      <c r="U71" s="261"/>
      <c r="V71" s="261"/>
      <c r="W71" s="262"/>
      <c r="Y71" s="1" t="s">
        <v>87</v>
      </c>
      <c r="Z71" s="5">
        <f>IF(I59&lt;12,I59*Z65,0)</f>
        <v>0</v>
      </c>
    </row>
    <row r="72" spans="1:26" ht="15.75" customHeight="1" x14ac:dyDescent="0.25">
      <c r="A72" s="194" t="s">
        <v>4</v>
      </c>
      <c r="B72" s="195"/>
      <c r="C72" s="195"/>
      <c r="D72" s="195"/>
      <c r="E72" s="195"/>
      <c r="F72" s="195"/>
      <c r="G72" s="195"/>
      <c r="H72" s="195"/>
      <c r="I72" s="195"/>
      <c r="J72" s="195"/>
      <c r="K72" s="195"/>
      <c r="L72" s="195"/>
      <c r="M72" s="195"/>
      <c r="N72" s="195"/>
      <c r="O72" s="195"/>
      <c r="P72" s="195"/>
      <c r="Q72" s="195"/>
      <c r="R72" s="195"/>
      <c r="S72" s="196"/>
      <c r="T72" s="197">
        <f>SUM(T67+T69+T70+T71)</f>
        <v>0</v>
      </c>
      <c r="U72" s="198"/>
      <c r="V72" s="198"/>
      <c r="W72" s="199"/>
      <c r="Y72" s="1" t="s">
        <v>88</v>
      </c>
      <c r="Z72" s="5">
        <f>IF(M59&lt;12,M59*Z65,0)</f>
        <v>0</v>
      </c>
    </row>
    <row r="73" spans="1:26" ht="15.75" customHeight="1" x14ac:dyDescent="0.25">
      <c r="A73" s="200" t="s">
        <v>63</v>
      </c>
      <c r="B73" s="201"/>
      <c r="C73" s="201"/>
      <c r="D73" s="201"/>
      <c r="E73" s="201"/>
      <c r="F73" s="201"/>
      <c r="G73" s="201"/>
      <c r="H73" s="201"/>
      <c r="I73" s="201"/>
      <c r="J73" s="201"/>
      <c r="K73" s="201"/>
      <c r="L73" s="201"/>
      <c r="M73" s="201"/>
      <c r="N73" s="201"/>
      <c r="O73" s="201"/>
      <c r="P73" s="204" t="s">
        <v>64</v>
      </c>
      <c r="Q73" s="195"/>
      <c r="R73" s="195"/>
      <c r="S73" s="196"/>
      <c r="T73" s="205">
        <v>1</v>
      </c>
      <c r="U73" s="206"/>
      <c r="V73" s="206"/>
      <c r="W73" s="207"/>
      <c r="Y73" s="1" t="s">
        <v>89</v>
      </c>
      <c r="Z73" s="5">
        <f>SUM(T67+T69+T70+T71)</f>
        <v>0</v>
      </c>
    </row>
    <row r="74" spans="1:26" ht="15.75" customHeight="1" thickBot="1" x14ac:dyDescent="0.3">
      <c r="A74" s="202"/>
      <c r="B74" s="203"/>
      <c r="C74" s="203"/>
      <c r="D74" s="203"/>
      <c r="E74" s="203"/>
      <c r="F74" s="203"/>
      <c r="G74" s="203"/>
      <c r="H74" s="203"/>
      <c r="I74" s="203"/>
      <c r="J74" s="203"/>
      <c r="K74" s="203"/>
      <c r="L74" s="203"/>
      <c r="M74" s="203"/>
      <c r="N74" s="203"/>
      <c r="O74" s="203"/>
      <c r="P74" s="208" t="s">
        <v>65</v>
      </c>
      <c r="Q74" s="209"/>
      <c r="R74" s="209"/>
      <c r="S74" s="210"/>
      <c r="T74" s="211">
        <f>MAX(0,T72/T73)</f>
        <v>0</v>
      </c>
      <c r="U74" s="212"/>
      <c r="V74" s="212"/>
      <c r="W74" s="213"/>
    </row>
    <row r="75" spans="1:26" ht="15.75" customHeight="1" x14ac:dyDescent="0.2">
      <c r="A75" s="11" t="s">
        <v>16</v>
      </c>
      <c r="B75" s="214"/>
      <c r="C75" s="214"/>
      <c r="D75" s="214"/>
      <c r="E75" s="214"/>
      <c r="F75" s="214"/>
      <c r="G75" s="214"/>
      <c r="H75" s="214"/>
      <c r="I75" s="214"/>
      <c r="J75" s="214"/>
      <c r="K75" s="214"/>
      <c r="L75" s="214"/>
      <c r="M75" s="214"/>
      <c r="N75" s="225" t="s">
        <v>17</v>
      </c>
      <c r="O75" s="225"/>
      <c r="P75" s="225"/>
      <c r="Q75" s="225"/>
      <c r="R75" s="225"/>
      <c r="S75" s="226"/>
      <c r="T75" s="227"/>
      <c r="U75" s="227"/>
      <c r="V75" s="227"/>
      <c r="W75" s="228"/>
    </row>
    <row r="76" spans="1:26" ht="15.75" customHeight="1" x14ac:dyDescent="0.2">
      <c r="A76" s="222" t="s">
        <v>5</v>
      </c>
      <c r="B76" s="223"/>
      <c r="C76" s="223"/>
      <c r="D76" s="223"/>
      <c r="E76" s="223"/>
      <c r="F76" s="223"/>
      <c r="G76" s="223"/>
      <c r="H76" s="223"/>
      <c r="I76" s="223"/>
      <c r="J76" s="223"/>
      <c r="K76" s="223"/>
      <c r="L76" s="223"/>
      <c r="M76" s="223"/>
      <c r="N76" s="223"/>
      <c r="O76" s="223"/>
      <c r="P76" s="223"/>
      <c r="Q76" s="223"/>
      <c r="R76" s="223"/>
      <c r="S76" s="223"/>
      <c r="T76" s="223"/>
      <c r="U76" s="223"/>
      <c r="V76" s="223"/>
      <c r="W76" s="224"/>
    </row>
    <row r="77" spans="1:26" ht="119.25" customHeight="1" x14ac:dyDescent="0.2">
      <c r="A77" s="179"/>
      <c r="B77" s="180"/>
      <c r="C77" s="180"/>
      <c r="D77" s="180"/>
      <c r="E77" s="180"/>
      <c r="F77" s="180"/>
      <c r="G77" s="180"/>
      <c r="H77" s="180"/>
      <c r="I77" s="180"/>
      <c r="J77" s="180"/>
      <c r="K77" s="180"/>
      <c r="L77" s="180"/>
      <c r="M77" s="180"/>
      <c r="N77" s="180"/>
      <c r="O77" s="180"/>
      <c r="P77" s="180"/>
      <c r="Q77" s="180"/>
      <c r="R77" s="180"/>
      <c r="S77" s="180"/>
      <c r="T77" s="180"/>
      <c r="U77" s="180"/>
      <c r="V77" s="180"/>
      <c r="W77" s="181"/>
    </row>
    <row r="78" spans="1:26" ht="15.75" customHeight="1" thickBot="1" x14ac:dyDescent="0.25">
      <c r="A78" s="182" t="s">
        <v>14</v>
      </c>
      <c r="B78" s="183"/>
      <c r="C78" s="183"/>
      <c r="D78" s="183"/>
      <c r="E78" s="183"/>
      <c r="F78" s="183"/>
      <c r="G78" s="183"/>
      <c r="H78" s="183"/>
      <c r="I78" s="183"/>
      <c r="J78" s="183"/>
      <c r="K78" s="183"/>
      <c r="L78" s="183"/>
      <c r="M78" s="183"/>
      <c r="N78" s="183"/>
      <c r="O78" s="183"/>
      <c r="P78" s="183"/>
      <c r="Q78" s="183"/>
      <c r="R78" s="183"/>
      <c r="S78" s="183"/>
      <c r="T78" s="183"/>
      <c r="U78" s="183"/>
      <c r="V78" s="183"/>
      <c r="W78" s="184"/>
    </row>
  </sheetData>
  <sheetProtection algorithmName="SHA-512" hashValue="C7j0sVSxFoNKT2/hHkdCEqiLGG6Jct6GldkQGmwhwjVm4DLdGJPqzSJKeRZz2mXuAMB5WNMuN7xUN6XFHP4KWg==" saltValue="GjK1EQ3GBeF4D2W1v22ifQ==" spinCount="100000" sheet="1" objects="1" scenarios="1" selectLockedCells="1"/>
  <mergeCells count="174">
    <mergeCell ref="S75:W75"/>
    <mergeCell ref="A68:W68"/>
    <mergeCell ref="A6:H6"/>
    <mergeCell ref="I6:W6"/>
    <mergeCell ref="A7:H7"/>
    <mergeCell ref="I7:W7"/>
    <mergeCell ref="A12:G12"/>
    <mergeCell ref="A11:G11"/>
    <mergeCell ref="A13:H13"/>
    <mergeCell ref="I13:Q13"/>
    <mergeCell ref="H12:Q12"/>
    <mergeCell ref="H8:W8"/>
    <mergeCell ref="H9:W9"/>
    <mergeCell ref="H10:W10"/>
    <mergeCell ref="H11:W11"/>
    <mergeCell ref="T67:W67"/>
    <mergeCell ref="A69:S69"/>
    <mergeCell ref="T69:W69"/>
    <mergeCell ref="A70:S70"/>
    <mergeCell ref="T70:W70"/>
    <mergeCell ref="A71:S71"/>
    <mergeCell ref="T71:W71"/>
    <mergeCell ref="T65:W65"/>
    <mergeCell ref="J65:S65"/>
    <mergeCell ref="A77:W77"/>
    <mergeCell ref="A78:W78"/>
    <mergeCell ref="C39:W39"/>
    <mergeCell ref="S38:W38"/>
    <mergeCell ref="A37:W37"/>
    <mergeCell ref="A36:W36"/>
    <mergeCell ref="C35:W35"/>
    <mergeCell ref="S34:W34"/>
    <mergeCell ref="A32:W32"/>
    <mergeCell ref="A33:W33"/>
    <mergeCell ref="O46:T47"/>
    <mergeCell ref="O48:T49"/>
    <mergeCell ref="A72:S72"/>
    <mergeCell ref="T72:W72"/>
    <mergeCell ref="A73:O74"/>
    <mergeCell ref="P73:S73"/>
    <mergeCell ref="T73:W73"/>
    <mergeCell ref="P74:S74"/>
    <mergeCell ref="T74:W74"/>
    <mergeCell ref="B75:M75"/>
    <mergeCell ref="A67:S67"/>
    <mergeCell ref="A61:W61"/>
    <mergeCell ref="A76:W76"/>
    <mergeCell ref="N75:R75"/>
    <mergeCell ref="J64:S64"/>
    <mergeCell ref="A66:W66"/>
    <mergeCell ref="A64:I65"/>
    <mergeCell ref="U60:W60"/>
    <mergeCell ref="A60:D60"/>
    <mergeCell ref="E60:H60"/>
    <mergeCell ref="J60:Q60"/>
    <mergeCell ref="R60:T60"/>
    <mergeCell ref="A58:D58"/>
    <mergeCell ref="R58:T58"/>
    <mergeCell ref="U58:W58"/>
    <mergeCell ref="A59:D59"/>
    <mergeCell ref="U59:W59"/>
    <mergeCell ref="S59:T59"/>
    <mergeCell ref="A62:W62"/>
    <mergeCell ref="A63:W63"/>
    <mergeCell ref="T64:W64"/>
    <mergeCell ref="E59:H59"/>
    <mergeCell ref="I59:L59"/>
    <mergeCell ref="M59:Q59"/>
    <mergeCell ref="E58:H58"/>
    <mergeCell ref="I58:L58"/>
    <mergeCell ref="A55:W55"/>
    <mergeCell ref="A57:D57"/>
    <mergeCell ref="R57:T57"/>
    <mergeCell ref="U57:W57"/>
    <mergeCell ref="A50:G50"/>
    <mergeCell ref="H50:M50"/>
    <mergeCell ref="A51:G51"/>
    <mergeCell ref="H51:M51"/>
    <mergeCell ref="A52:G52"/>
    <mergeCell ref="H52:M52"/>
    <mergeCell ref="A53:G53"/>
    <mergeCell ref="H53:M53"/>
    <mergeCell ref="H54:M54"/>
    <mergeCell ref="A54:G54"/>
    <mergeCell ref="V51:W52"/>
    <mergeCell ref="Q51:U52"/>
    <mergeCell ref="O51:P52"/>
    <mergeCell ref="O50:W50"/>
    <mergeCell ref="U56:W56"/>
    <mergeCell ref="R56:T56"/>
    <mergeCell ref="E57:H57"/>
    <mergeCell ref="E56:H56"/>
    <mergeCell ref="I56:L56"/>
    <mergeCell ref="I57:L57"/>
    <mergeCell ref="A40:W40"/>
    <mergeCell ref="A41:W41"/>
    <mergeCell ref="A42:D42"/>
    <mergeCell ref="E42:W42"/>
    <mergeCell ref="A43:D43"/>
    <mergeCell ref="E43:W43"/>
    <mergeCell ref="A44:D44"/>
    <mergeCell ref="E44:W44"/>
    <mergeCell ref="A45:M45"/>
    <mergeCell ref="N45:N54"/>
    <mergeCell ref="O45:W45"/>
    <mergeCell ref="A46:G46"/>
    <mergeCell ref="H46:M46"/>
    <mergeCell ref="U46:W47"/>
    <mergeCell ref="A47:G47"/>
    <mergeCell ref="H47:M47"/>
    <mergeCell ref="A48:G48"/>
    <mergeCell ref="H48:M48"/>
    <mergeCell ref="U48:W49"/>
    <mergeCell ref="A49:G49"/>
    <mergeCell ref="H49:M49"/>
    <mergeCell ref="O53:S53"/>
    <mergeCell ref="T53:W53"/>
    <mergeCell ref="F26:W26"/>
    <mergeCell ref="F25:W25"/>
    <mergeCell ref="F24:W24"/>
    <mergeCell ref="F22:W22"/>
    <mergeCell ref="F23:W23"/>
    <mergeCell ref="A34:R34"/>
    <mergeCell ref="A35:B35"/>
    <mergeCell ref="A38:R38"/>
    <mergeCell ref="A39:B39"/>
    <mergeCell ref="A30:R30"/>
    <mergeCell ref="A31:C31"/>
    <mergeCell ref="D31:W31"/>
    <mergeCell ref="S30:W30"/>
    <mergeCell ref="A29:W29"/>
    <mergeCell ref="A2:W2"/>
    <mergeCell ref="A1:W1"/>
    <mergeCell ref="A8:G8"/>
    <mergeCell ref="V17:W17"/>
    <mergeCell ref="V16:W16"/>
    <mergeCell ref="V15:W15"/>
    <mergeCell ref="A14:W14"/>
    <mergeCell ref="R12:W13"/>
    <mergeCell ref="Q15:U15"/>
    <mergeCell ref="A16:C16"/>
    <mergeCell ref="D16:P16"/>
    <mergeCell ref="Q16:U16"/>
    <mergeCell ref="A17:C17"/>
    <mergeCell ref="D17:P17"/>
    <mergeCell ref="Q17:U17"/>
    <mergeCell ref="A9:G9"/>
    <mergeCell ref="A10:G10"/>
    <mergeCell ref="A15:G15"/>
    <mergeCell ref="H15:P15"/>
    <mergeCell ref="M56:Q56"/>
    <mergeCell ref="M57:Q57"/>
    <mergeCell ref="M58:Q58"/>
    <mergeCell ref="A5:W5"/>
    <mergeCell ref="A4:W4"/>
    <mergeCell ref="A3:W3"/>
    <mergeCell ref="A18:C18"/>
    <mergeCell ref="D18:P18"/>
    <mergeCell ref="Q18:U18"/>
    <mergeCell ref="A19:C19"/>
    <mergeCell ref="D19:P19"/>
    <mergeCell ref="Q19:U19"/>
    <mergeCell ref="A21:E21"/>
    <mergeCell ref="V19:W19"/>
    <mergeCell ref="V18:W18"/>
    <mergeCell ref="A20:W20"/>
    <mergeCell ref="F21:W21"/>
    <mergeCell ref="A28:W28"/>
    <mergeCell ref="A27:W27"/>
    <mergeCell ref="A22:E22"/>
    <mergeCell ref="A23:E23"/>
    <mergeCell ref="A24:E24"/>
    <mergeCell ref="A25:E25"/>
    <mergeCell ref="A26:E26"/>
  </mergeCells>
  <conditionalFormatting sqref="H49:M50">
    <cfRule type="expression" dxfId="0" priority="1" stopIfTrue="1">
      <formula>IF($I$13="N","0",0)</formula>
    </cfRule>
  </conditionalFormatting>
  <dataValidations count="2">
    <dataValidation type="list" allowBlank="1" showInputMessage="1" showErrorMessage="1" sqref="H12:Q12 T53:W53 I13:Q13 V16:W16 V17:W17 V18:W18 V19:W19" xr:uid="{1909444E-4D2D-4829-9193-1A64F8DCF5A2}">
      <formula1>"Y,N"</formula1>
    </dataValidation>
    <dataValidation type="list" allowBlank="1" showInputMessage="1" showErrorMessage="1" sqref="T73:W73" xr:uid="{23352E2E-5393-4BD0-A013-12C3A54A7260}">
      <formula1>"1,2,3"</formula1>
    </dataValidation>
  </dataValidations>
  <pageMargins left="0.5" right="0.25" top="0.5" bottom="0.5" header="0.3" footer="0.3"/>
  <pageSetup scale="91" fitToHeight="2" orientation="portrait" horizontalDpi="1200" verticalDpi="1200" r:id="rId1"/>
  <headerFooter>
    <oddFooter>&amp;LDVR-14672-2023-24-E  (R. 08/2023)</oddFooter>
  </headerFooter>
  <rowBreaks count="1" manualBreakCount="1">
    <brk id="39" max="16383" man="1"/>
  </rowBreaks>
  <colBreaks count="1" manualBreakCount="1">
    <brk id="23" max="1048575" man="1"/>
  </colBreaks>
  <ignoredErrors>
    <ignoredError sqref="T65"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DVR-14672-2023-24-E</vt:lpstr>
      <vt:lpstr>'DVR-14672-2023-24-E'!Print_Area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DVR-14672-E, Training Grant Information Form/Calculator</dc:title>
  <dc:subject>This form is used by DVR staff to determine eligibility for post-secondary funding from DVR.  The form will also calculate what funds may be available to the DVR student.</dc:subject>
  <dc:creator>Department of Workforce Development</dc:creator>
  <cp:keywords>DVR-14672-E, DVR Training Grant/Information Form</cp:keywords>
  <dc:description/>
  <cp:lastModifiedBy>Gapinski, Chad - DWD</cp:lastModifiedBy>
  <cp:lastPrinted>2023-06-07T12:59:13Z</cp:lastPrinted>
  <dcterms:created xsi:type="dcterms:W3CDTF">2023-05-10T17:54:33Z</dcterms:created>
  <dcterms:modified xsi:type="dcterms:W3CDTF">2023-12-22T13:45:26Z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vt:lpwstr>dvr@dwd.wisconsin.gov</vt:lpwstr>
  </property>
  <property fmtid="{D5CDD505-2E9C-101B-9397-08002B2CF9AE}" pid="3" name="date">
    <vt:lpwstr>05-11-2023</vt:lpwstr>
  </property>
  <property fmtid="{D5CDD505-2E9C-101B-9397-08002B2CF9AE}" pid="4" name="division">
    <vt:lpwstr>DVR</vt:lpwstr>
  </property>
  <property fmtid="{D5CDD505-2E9C-101B-9397-08002B2CF9AE}" pid="5" name="language">
    <vt:lpwstr>English</vt:lpwstr>
  </property>
</Properties>
</file>